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2\06 12\РЕЄСТР\"/>
    </mc:Choice>
  </mc:AlternateContent>
  <xr:revisionPtr revIDLastSave="0" documentId="8_{C407711A-FE1A-4A77-B1EC-AEDADA552E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ОВВ" sheetId="1" r:id="rId1"/>
    <sheet name="Аркуш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4" i="1" l="1"/>
  <c r="V34" i="1"/>
  <c r="W18" i="1"/>
  <c r="V18" i="1"/>
  <c r="W10" i="1"/>
  <c r="V10" i="1"/>
  <c r="Q10" i="1"/>
  <c r="O10" i="1"/>
  <c r="O9" i="1" l="1"/>
  <c r="Q9" i="1"/>
  <c r="C4" i="2"/>
  <c r="C5" i="2"/>
  <c r="F9" i="1"/>
  <c r="G9" i="1"/>
  <c r="H9" i="1"/>
  <c r="I9" i="1"/>
  <c r="J9" i="1"/>
  <c r="K9" i="1"/>
  <c r="L9" i="1"/>
  <c r="M9" i="1"/>
  <c r="N9" i="1"/>
  <c r="P9" i="1"/>
  <c r="R9" i="1"/>
  <c r="R10" i="1"/>
  <c r="P10" i="1"/>
  <c r="N10" i="1"/>
  <c r="M10" i="1"/>
</calcChain>
</file>

<file path=xl/sharedStrings.xml><?xml version="1.0" encoding="utf-8"?>
<sst xmlns="http://schemas.openxmlformats.org/spreadsheetml/2006/main" count="614" uniqueCount="100">
  <si>
    <t xml:space="preserve">Додаток до листа Держпраці </t>
  </si>
  <si>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</si>
  <si>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</si>
  <si>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</si>
  <si>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</si>
  <si>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</si>
  <si>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</si>
  <si>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</si>
  <si>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</si>
  <si>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</si>
  <si>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</si>
  <si>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</si>
  <si>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</si>
  <si>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</si>
  <si>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</si>
  <si>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</si>
  <si>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</si>
  <si>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 "Видавничий дім "Місто світла"</t>
  </si>
  <si>
    <t>ТОВ "Відродження Полісся"</t>
  </si>
  <si>
    <t>банкрут</t>
  </si>
  <si>
    <t>активне</t>
  </si>
  <si>
    <t>відсутність обігових коштів</t>
  </si>
  <si>
    <t xml:space="preserve"> Філія «Києво-Святошинське дорожньо-експлуатаційне управління </t>
  </si>
  <si>
    <t>нерозрахунок за виконані роботи</t>
  </si>
  <si>
    <t>державна</t>
  </si>
  <si>
    <t>інша</t>
  </si>
  <si>
    <t>неплатеспроможність</t>
  </si>
  <si>
    <t>активні</t>
  </si>
  <si>
    <t>Негативна тенденція по відвідуваності, ріст тарифів за комунальні послуги</t>
  </si>
  <si>
    <t>Комунальний заклад Білоцерківської міської ради "Міська госпрозрахункова поліклініка профоглядів"</t>
  </si>
  <si>
    <t>Приватне акціонерне товариство "Авіакомпанія "АероСвіт"</t>
  </si>
  <si>
    <t>активна</t>
  </si>
  <si>
    <t>комунальне</t>
  </si>
  <si>
    <t>Товариство з обмеженною відповідальністю "МД-Техно"</t>
  </si>
  <si>
    <t>несвоєчасне фінансування з боку замовників</t>
  </si>
  <si>
    <t>Товариство з обмеженою відповідальністю "Інтер-ГТВ"</t>
  </si>
  <si>
    <t>неактивні</t>
  </si>
  <si>
    <t>Х</t>
  </si>
  <si>
    <t>неплатоспроможність та припинення виробничо-господарської діяльності, майно арештоване виконавчою службою</t>
  </si>
  <si>
    <t>дані відсутні</t>
  </si>
  <si>
    <t>заборгованість, спричинена спадом виробництва, розпочалася після 2014 року у зв’язку з закриттям експортних контрактів на поставку продукції подвійного призначення до Російської Федерації. В лютому 2017 року зупинили свою роботу основні цехи ДП «Завод порошкової металургії». Через значну заборгованість підприємство було відключене від газо-, електро- та водопостачання, заблоковані рахунки в банках. Як наслідок, відбулося змушене скорочення чисельності працівників підприємства</t>
  </si>
  <si>
    <t xml:space="preserve"> 04.03.2015 р. порушено справу №911/2987/13 про банкрутство. Постановою від 10.07.2015 р. №911/2987 /13 визнано банкрутом. Відсутні кошти для задоволення вимог кредиторів, в тому числі заборгованості із заробітної плати</t>
  </si>
  <si>
    <t>На  ПрАТ "Авіакомпанія "Аеросвіт" обліковується 12 працівників які перебувають в декретній відпустці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</si>
  <si>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</si>
  <si>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>Комунальне підприємство "Кагарликтепломережа"</t>
  </si>
  <si>
    <t>критичне фінансове становище</t>
  </si>
  <si>
    <r>
      <t>Державне підприємство "Завод порошкової металургії"</t>
    </r>
    <r>
      <rPr>
        <sz val="11"/>
        <color indexed="10"/>
        <rFont val="Times New Roman"/>
        <family val="1"/>
        <charset val="204"/>
      </rPr>
      <t>*</t>
    </r>
  </si>
  <si>
    <t>д</t>
  </si>
  <si>
    <t>і</t>
  </si>
  <si>
    <t>комунальна</t>
  </si>
  <si>
    <r>
      <t>Товариство з обмеженою відповідальністю «УПК-Європлюс»</t>
    </r>
    <r>
      <rPr>
        <sz val="11"/>
        <color indexed="10"/>
        <rFont val="Times New Roman"/>
        <family val="1"/>
        <charset val="204"/>
      </rPr>
      <t>*</t>
    </r>
  </si>
  <si>
    <t>Товариство з обмеженою відповідальністю "ЕМ.АЙ.КЕЙ"</t>
  </si>
  <si>
    <t>Державне підприємство "Спеціалізоване лісогосподарське підприємство "Київоблагроліс"</t>
  </si>
  <si>
    <t>вктивне</t>
  </si>
  <si>
    <t>Комунальне підприємство Білоцерківської міської ради "Міськреклама"</t>
  </si>
  <si>
    <t>Товариство з обмеженою відповідальністю МП "Перспектива" м.Бровари</t>
  </si>
  <si>
    <t>Товариство з обмеженою відповідальністю "Мале впроваджувальне підприємство "Релос" м.Ірпінь</t>
  </si>
  <si>
    <t>Переведено до кола обстеження в м.Київ</t>
  </si>
  <si>
    <t>виключено з кола обстежень</t>
  </si>
  <si>
    <t>Комунальне підприємство Київської обласної ради "Поліфаст" м.Фастів</t>
  </si>
  <si>
    <t>Державне підприємство "КИЇВОБЛБУДІНВЕСТ" Бучанський р-н</t>
  </si>
  <si>
    <t>Товариство з обмеженою відповідальністю "Науково-виробнича фірма "Робікон" Вишгородський рн</t>
  </si>
  <si>
    <t>Товариство з обмеженою відповідальністю "Гіалайн-Україна" Вишгородський рн</t>
  </si>
  <si>
    <t>Товариство з обмеженою відповідальністю "ЗФ" м.Б Церква</t>
  </si>
  <si>
    <t>Товариство з обмеженою відповідальністю "Бориспільський комбікормовий завод" м.Бориспіль</t>
  </si>
  <si>
    <t>Київський обласний державний навчально-курсовий комбінат (Білоцерківський рн)</t>
  </si>
  <si>
    <t>Товариство з обмеженою відповідальністю "Протон-23" Бучанський р-н</t>
  </si>
  <si>
    <t>Товариство з обмеженою відповідальністю "Тарлев" Бучанський</t>
  </si>
  <si>
    <t>Дочірнє підприємство "Санаторій для батьків з дітьми "Дубки" приватного акціонерного товариства лікувально-оздоровчих закладів профспілок України "Укрпрофоздоровниця" м.Ірпінь</t>
  </si>
  <si>
    <t>Державне підприємство "Ремонтно-будівельне управління Міністерства внутрішніх справ України "</t>
  </si>
  <si>
    <t>Державне підприємство "Спеціалізований центр підготовки кадрів" Обухівський рн</t>
  </si>
  <si>
    <t>Комунальне підприємство "Калитянський " Броварський рн</t>
  </si>
  <si>
    <t>ДП «Дослідно-конструкторське бюро авіації загального призначення»</t>
  </si>
  <si>
    <t>Державне сільськогосподарське підприємство "Головний селекційний центр України" м.Переяслав</t>
  </si>
  <si>
    <t>Комунальне некомерційне підприємство Київської обласної ради "Київський обласний дитячий санаторій" м.Буча</t>
  </si>
  <si>
    <t>Акціонерне товариство "Гірничовидобувний і каменеобробний комбінат "Біличі" Бучанський рн</t>
  </si>
  <si>
    <t>Комунальне підприємство "Вишгородська центральна районна аптека №23"</t>
  </si>
  <si>
    <t>Товариство з обмеженою відповідальністю "ВУНДЕР ГРУП" Бучанський рн</t>
  </si>
  <si>
    <t>Товариство з обмеженою відповідальністю "Біонасервіс" м.Біла Церква</t>
  </si>
  <si>
    <t xml:space="preserve">Товариство з обмеженою відповідальністю "Біонасервіс плюс" м.Бориспіль </t>
  </si>
  <si>
    <t>Комунальне підприємство "Переяславський міський ринок" Переяславської міської ради</t>
  </si>
  <si>
    <t>Комунальне підприємство "Фастівський комбінат комунальних підприємств"</t>
  </si>
  <si>
    <t>Комунальне підприємство Бородянської селищної ради "Бородянка тепловодопостачання" Бучанський</t>
  </si>
  <si>
    <t>Товариство з обмеженою відповідальністю "АВТ БАВАРІЯ Україна" Бориспільський</t>
  </si>
  <si>
    <t>Товариство з обмеженою відповідальністю "СКАЙ ФУД СЕРВІСЕС" Бориспільський</t>
  </si>
  <si>
    <t>Товариство з обмеженою відповідальністю "ЄВРОПЕЙНТ" Броварський</t>
  </si>
  <si>
    <t>Житлово-комунальне підприємство "Пісківське" Бучанський</t>
  </si>
  <si>
    <t>Державне підприємство "Білоцерківський завод "ЕТАЛОН" м.Б.Церква</t>
  </si>
  <si>
    <t>Товариство з обмеженою відповідальністю "Фірма "АВТОТЕХНІКА" м. Б.Церква</t>
  </si>
  <si>
    <t>Бориспільська районна державна адміністрація Київської області</t>
  </si>
  <si>
    <t xml:space="preserve">Комунальне некмерційне підприємство "Славутицька міська лікарня" Славутицької міської ради Вишгородського району Київської області </t>
  </si>
  <si>
    <t>Комунальне підприємство "Фастівтепломережа" м.Фастів</t>
  </si>
  <si>
    <t>у Київській області (назва регіоні) станом на 06.12.2021 року</t>
  </si>
  <si>
    <t>*</t>
  </si>
  <si>
    <t>Невиплата заробітної плати померлому працівнику</t>
  </si>
  <si>
    <t>відсутність достатньої кількості замовлень</t>
  </si>
  <si>
    <t>карантинні обмеження</t>
  </si>
  <si>
    <t>Товариство з обмеженою відповідальністю "Ринок сільськогосподарської продукції "Столичний"" **</t>
  </si>
  <si>
    <t>*- інформація уточнюється</t>
  </si>
  <si>
    <t>** - за даними органів статистики підприємство переведено до м.Києва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</si>
</sst>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0" fontId="7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Alignment="1">
      <alignment vertical="center"/>
    </xf>
    <xf numFmtId="0" fontId="7" fillId="0" borderId="0" xfId="0" applyFont="1"/>
    <xf numFmtId="0" fontId="0" fillId="0" borderId="0" xfId="0" applyFont="1"/>
    <xf numFmtId="14" fontId="9" fillId="3" borderId="1" xfId="0" applyNumberFormat="1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1" fillId="0" borderId="0" xfId="0" applyFont="1"/>
    <xf numFmtId="0" fontId="5" fillId="0" borderId="0" xfId="0" applyFont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/>
    <xf numFmtId="0" fontId="18" fillId="3" borderId="0" xfId="0" applyFont="1" applyFill="1" applyBorder="1" applyAlignment="1">
      <alignment horizontal="center" wrapText="1"/>
    </xf>
    <xf numFmtId="0" fontId="19" fillId="0" borderId="0" xfId="0" applyFont="1"/>
    <xf numFmtId="0" fontId="6" fillId="0" borderId="0" xfId="0" applyFont="1" applyAlignment="1">
      <alignment horizontal="center" vertical="center"/>
    </xf>
    <xf numFmtId="0" fontId="0" fillId="0" borderId="1" xfId="0" applyBorder="1"/>
    <xf numFmtId="0" fontId="20" fillId="0" borderId="0" xfId="0" applyFont="1"/>
    <xf numFmtId="0" fontId="6" fillId="0" borderId="0" xfId="0" applyFont="1" applyAlignment="1">
      <alignment horizontal="left"/>
    </xf>
    <xf numFmtId="0" fontId="10" fillId="3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3"/>
  <sheetViews>
    <sheetView tabSelected="1" topLeftCell="A16" zoomScale="70" zoomScaleNormal="70" workbookViewId="0">
      <selection activeCell="B63" sqref="B63:I63"/>
    </sheetView>
  </sheetViews>
  <sheetFormatPr defaultRowHeight="14.4" x14ac:dyDescent="0.3"/>
  <cols>
    <col min="1" max="1" width="6.5546875" customWidth="1"/>
    <col min="2" max="2" width="21.88671875" customWidth="1"/>
    <col min="3" max="3" width="12.44140625" customWidth="1"/>
    <col min="4" max="4" width="11.33203125" customWidth="1"/>
    <col min="5" max="5" width="13.6640625" customWidth="1"/>
    <col min="6" max="6" width="14.44140625" customWidth="1"/>
    <col min="9" max="9" width="9.109375" customWidth="1"/>
    <col min="13" max="13" width="11.109375" bestFit="1" customWidth="1"/>
    <col min="15" max="15" width="20.33203125" customWidth="1"/>
    <col min="16" max="16" width="10.6640625" bestFit="1" customWidth="1"/>
    <col min="17" max="17" width="20.109375" customWidth="1"/>
    <col min="18" max="18" width="10.6640625" bestFit="1" customWidth="1"/>
    <col min="19" max="19" width="10.5546875" customWidth="1"/>
    <col min="20" max="20" width="13.88671875" customWidth="1"/>
    <col min="21" max="21" width="12.88671875" customWidth="1"/>
    <col min="22" max="22" width="15.6640625" customWidth="1"/>
    <col min="23" max="23" width="13.5546875" customWidth="1"/>
  </cols>
  <sheetData>
    <row r="1" spans="1:23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 t="s">
        <v>0</v>
      </c>
      <c r="R1" s="5"/>
      <c r="S1" s="5"/>
      <c r="T1" s="5"/>
    </row>
    <row r="2" spans="1:23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 t="s">
        <v>1</v>
      </c>
      <c r="R2" s="5"/>
      <c r="S2" s="5"/>
      <c r="T2" s="5"/>
    </row>
    <row r="3" spans="1:23" ht="18" x14ac:dyDescent="0.3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"/>
    </row>
    <row r="4" spans="1:23" ht="18" x14ac:dyDescent="0.3">
      <c r="A4" s="56" t="s">
        <v>92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"/>
    </row>
    <row r="5" spans="1:23" ht="15" customHeight="1" x14ac:dyDescent="0.3">
      <c r="A5" s="55" t="s">
        <v>3</v>
      </c>
      <c r="B5" s="55" t="s">
        <v>4</v>
      </c>
      <c r="C5" s="57" t="s">
        <v>5</v>
      </c>
      <c r="D5" s="55" t="s">
        <v>6</v>
      </c>
      <c r="E5" s="55" t="s">
        <v>7</v>
      </c>
      <c r="F5" s="55" t="s">
        <v>8</v>
      </c>
      <c r="G5" s="55" t="s">
        <v>9</v>
      </c>
      <c r="H5" s="55"/>
      <c r="I5" s="55"/>
      <c r="J5" s="55"/>
      <c r="K5" s="55"/>
      <c r="L5" s="55"/>
      <c r="M5" s="55" t="s">
        <v>10</v>
      </c>
      <c r="N5" s="55"/>
      <c r="O5" s="55"/>
      <c r="P5" s="55"/>
      <c r="Q5" s="55"/>
      <c r="R5" s="55"/>
      <c r="S5" s="54" t="s">
        <v>43</v>
      </c>
      <c r="T5" s="54"/>
    </row>
    <row r="6" spans="1:23" ht="15.75" customHeight="1" x14ac:dyDescent="0.3">
      <c r="A6" s="55"/>
      <c r="B6" s="55"/>
      <c r="C6" s="58"/>
      <c r="D6" s="55"/>
      <c r="E6" s="55"/>
      <c r="F6" s="55"/>
      <c r="G6" s="55"/>
      <c r="H6" s="55"/>
      <c r="I6" s="55"/>
      <c r="J6" s="55"/>
      <c r="K6" s="55"/>
      <c r="L6" s="55"/>
      <c r="M6" s="55" t="s">
        <v>11</v>
      </c>
      <c r="N6" s="55"/>
      <c r="O6" s="55"/>
      <c r="P6" s="55"/>
      <c r="Q6" s="55"/>
      <c r="R6" s="55"/>
      <c r="S6" s="54"/>
      <c r="T6" s="54"/>
    </row>
    <row r="7" spans="1:23" ht="104.25" customHeight="1" x14ac:dyDescent="0.3">
      <c r="A7" s="55"/>
      <c r="B7" s="55"/>
      <c r="C7" s="59"/>
      <c r="D7" s="55"/>
      <c r="E7" s="55"/>
      <c r="F7" s="55"/>
      <c r="G7" s="6">
        <v>44197</v>
      </c>
      <c r="H7" s="7" t="s">
        <v>12</v>
      </c>
      <c r="I7" s="6">
        <v>44409</v>
      </c>
      <c r="J7" s="7" t="s">
        <v>12</v>
      </c>
      <c r="K7" s="6">
        <v>44452</v>
      </c>
      <c r="L7" s="7" t="s">
        <v>12</v>
      </c>
      <c r="M7" s="6">
        <v>44197</v>
      </c>
      <c r="N7" s="7" t="s">
        <v>13</v>
      </c>
      <c r="O7" s="24">
        <v>44501</v>
      </c>
      <c r="P7" s="7" t="s">
        <v>13</v>
      </c>
      <c r="Q7" s="24">
        <v>44536</v>
      </c>
      <c r="R7" s="7" t="s">
        <v>13</v>
      </c>
      <c r="S7" s="54"/>
      <c r="T7" s="8" t="s">
        <v>14</v>
      </c>
    </row>
    <row r="8" spans="1:23" ht="22.8" x14ac:dyDescent="0.3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25">
        <v>15</v>
      </c>
      <c r="P8" s="9">
        <v>16</v>
      </c>
      <c r="Q8" s="25">
        <v>17</v>
      </c>
      <c r="R8" s="9">
        <v>18</v>
      </c>
      <c r="S8" s="9">
        <v>19</v>
      </c>
      <c r="T8" s="9">
        <v>20</v>
      </c>
    </row>
    <row r="9" spans="1:23" ht="41.4" x14ac:dyDescent="0.3">
      <c r="A9" s="10"/>
      <c r="B9" s="11" t="s">
        <v>15</v>
      </c>
      <c r="C9" s="10" t="s">
        <v>37</v>
      </c>
      <c r="D9" s="10" t="s">
        <v>37</v>
      </c>
      <c r="E9" s="10" t="s">
        <v>37</v>
      </c>
      <c r="F9" s="12">
        <f t="shared" ref="F9:R9" si="0">COUNTIF(F11:F59,"&gt;0")</f>
        <v>13</v>
      </c>
      <c r="G9" s="12">
        <f t="shared" si="0"/>
        <v>9</v>
      </c>
      <c r="H9" s="12">
        <f t="shared" si="0"/>
        <v>5</v>
      </c>
      <c r="I9" s="12">
        <f t="shared" si="0"/>
        <v>14</v>
      </c>
      <c r="J9" s="12">
        <f t="shared" si="0"/>
        <v>10</v>
      </c>
      <c r="K9" s="12">
        <f t="shared" si="0"/>
        <v>14</v>
      </c>
      <c r="L9" s="12">
        <f t="shared" si="0"/>
        <v>10</v>
      </c>
      <c r="M9" s="12">
        <f t="shared" si="0"/>
        <v>15</v>
      </c>
      <c r="N9" s="12">
        <f t="shared" si="0"/>
        <v>8</v>
      </c>
      <c r="O9" s="26">
        <f t="shared" si="0"/>
        <v>37</v>
      </c>
      <c r="P9" s="12">
        <f t="shared" si="0"/>
        <v>7</v>
      </c>
      <c r="Q9" s="26">
        <f t="shared" si="0"/>
        <v>38</v>
      </c>
      <c r="R9" s="12">
        <f t="shared" si="0"/>
        <v>9</v>
      </c>
      <c r="S9" s="10" t="s">
        <v>37</v>
      </c>
      <c r="T9" s="10" t="s">
        <v>37</v>
      </c>
      <c r="U9" s="1"/>
    </row>
    <row r="10" spans="1:23" ht="27.6" x14ac:dyDescent="0.3">
      <c r="A10" s="10"/>
      <c r="B10" s="11" t="s">
        <v>16</v>
      </c>
      <c r="C10" s="10" t="s">
        <v>37</v>
      </c>
      <c r="D10" s="10" t="s">
        <v>37</v>
      </c>
      <c r="E10" s="10" t="s">
        <v>37</v>
      </c>
      <c r="F10" s="10" t="s">
        <v>37</v>
      </c>
      <c r="G10" s="10" t="s">
        <v>37</v>
      </c>
      <c r="H10" s="10" t="s">
        <v>37</v>
      </c>
      <c r="I10" s="10" t="s">
        <v>37</v>
      </c>
      <c r="J10" s="10" t="s">
        <v>37</v>
      </c>
      <c r="K10" s="10" t="s">
        <v>37</v>
      </c>
      <c r="L10" s="10" t="s">
        <v>37</v>
      </c>
      <c r="M10" s="10">
        <f t="shared" ref="M10:R10" si="1">SUM(M11:M59)</f>
        <v>156781.29999999999</v>
      </c>
      <c r="N10" s="10">
        <f t="shared" si="1"/>
        <v>124659.09999999999</v>
      </c>
      <c r="O10" s="34">
        <f>SUM(O11:O59)</f>
        <v>51146.899999999994</v>
      </c>
      <c r="P10" s="10">
        <f t="shared" si="1"/>
        <v>126500.4</v>
      </c>
      <c r="Q10" s="34">
        <f>SUM(Q11:Q59)</f>
        <v>51343.9</v>
      </c>
      <c r="R10" s="10">
        <f t="shared" si="1"/>
        <v>126334.59999999999</v>
      </c>
      <c r="S10" s="10" t="s">
        <v>37</v>
      </c>
      <c r="T10" s="10" t="s">
        <v>37</v>
      </c>
      <c r="U10" s="1"/>
      <c r="V10">
        <f>SUM(O11:O17)</f>
        <v>37334.799999999996</v>
      </c>
      <c r="W10" s="52">
        <f>SUM(Q11:Q17)</f>
        <v>37550.6</v>
      </c>
    </row>
    <row r="11" spans="1:23" s="16" customFormat="1" ht="52.5" customHeight="1" x14ac:dyDescent="0.3">
      <c r="A11" s="14">
        <v>1</v>
      </c>
      <c r="B11" s="30" t="s">
        <v>46</v>
      </c>
      <c r="C11" s="17">
        <v>186192</v>
      </c>
      <c r="D11" s="18" t="s">
        <v>24</v>
      </c>
      <c r="E11" s="18" t="s">
        <v>27</v>
      </c>
      <c r="F11" s="13">
        <v>201</v>
      </c>
      <c r="G11" s="13">
        <v>201</v>
      </c>
      <c r="H11" s="13">
        <v>50</v>
      </c>
      <c r="I11" s="13">
        <v>201</v>
      </c>
      <c r="J11" s="13">
        <v>70</v>
      </c>
      <c r="K11" s="13">
        <v>201</v>
      </c>
      <c r="L11" s="13">
        <v>70</v>
      </c>
      <c r="M11" s="36">
        <v>24365.200000000001</v>
      </c>
      <c r="N11" s="19">
        <v>5278.2</v>
      </c>
      <c r="O11" s="46">
        <v>29641.5</v>
      </c>
      <c r="P11" s="19">
        <v>5278.2</v>
      </c>
      <c r="Q11" s="46">
        <v>29641.5</v>
      </c>
      <c r="R11" s="19">
        <v>6906.4</v>
      </c>
      <c r="S11" s="19">
        <v>57</v>
      </c>
      <c r="T11" s="20" t="s">
        <v>40</v>
      </c>
      <c r="U11" s="15"/>
      <c r="V11" s="47"/>
    </row>
    <row r="12" spans="1:23" s="16" customFormat="1" ht="59.25" customHeight="1" x14ac:dyDescent="0.3">
      <c r="A12" s="13">
        <v>2</v>
      </c>
      <c r="B12" s="32" t="s">
        <v>72</v>
      </c>
      <c r="C12" s="13">
        <v>14316161</v>
      </c>
      <c r="D12" s="13" t="s">
        <v>24</v>
      </c>
      <c r="E12" s="13" t="s">
        <v>20</v>
      </c>
      <c r="F12" s="13">
        <v>15</v>
      </c>
      <c r="G12" s="13">
        <v>15</v>
      </c>
      <c r="H12" s="13">
        <v>0</v>
      </c>
      <c r="I12" s="13">
        <v>15</v>
      </c>
      <c r="J12" s="13">
        <v>0</v>
      </c>
      <c r="K12" s="13">
        <v>15</v>
      </c>
      <c r="L12" s="13">
        <v>0</v>
      </c>
      <c r="M12" s="37">
        <v>507.1</v>
      </c>
      <c r="N12" s="13">
        <v>0</v>
      </c>
      <c r="O12" s="44" t="s">
        <v>58</v>
      </c>
      <c r="P12" s="13">
        <v>0</v>
      </c>
      <c r="Q12" s="46">
        <v>250</v>
      </c>
      <c r="R12" s="13">
        <v>0</v>
      </c>
      <c r="S12" s="13">
        <v>30</v>
      </c>
      <c r="T12" s="13" t="s">
        <v>21</v>
      </c>
      <c r="U12" s="15"/>
    </row>
    <row r="13" spans="1:23" s="16" customFormat="1" ht="57.75" customHeight="1" x14ac:dyDescent="0.3">
      <c r="A13" s="14">
        <v>3</v>
      </c>
      <c r="B13" s="32" t="s">
        <v>70</v>
      </c>
      <c r="C13" s="13">
        <v>4642416</v>
      </c>
      <c r="D13" s="13" t="s">
        <v>24</v>
      </c>
      <c r="E13" s="13" t="s">
        <v>20</v>
      </c>
      <c r="F13" s="13" t="s">
        <v>93</v>
      </c>
      <c r="G13" s="13" t="s">
        <v>93</v>
      </c>
      <c r="H13" s="13" t="s">
        <v>93</v>
      </c>
      <c r="I13" s="13" t="s">
        <v>93</v>
      </c>
      <c r="J13" s="13" t="s">
        <v>93</v>
      </c>
      <c r="K13" s="13" t="s">
        <v>93</v>
      </c>
      <c r="L13" s="13" t="s">
        <v>93</v>
      </c>
      <c r="M13" s="37">
        <v>307.8</v>
      </c>
      <c r="N13" s="13">
        <v>0</v>
      </c>
      <c r="O13" s="28">
        <v>412.5</v>
      </c>
      <c r="P13" s="13">
        <v>0</v>
      </c>
      <c r="Q13" s="28">
        <v>412.5</v>
      </c>
      <c r="R13" s="13">
        <v>0</v>
      </c>
      <c r="S13" s="13">
        <v>0</v>
      </c>
      <c r="T13" s="13" t="s">
        <v>21</v>
      </c>
      <c r="U13" s="15"/>
    </row>
    <row r="14" spans="1:23" s="16" customFormat="1" ht="78" customHeight="1" x14ac:dyDescent="0.3">
      <c r="A14" s="13">
        <v>4</v>
      </c>
      <c r="B14" s="32" t="s">
        <v>52</v>
      </c>
      <c r="C14" s="13">
        <v>24219849</v>
      </c>
      <c r="D14" s="13" t="s">
        <v>24</v>
      </c>
      <c r="E14" s="13" t="s">
        <v>20</v>
      </c>
      <c r="F14" s="13" t="s">
        <v>93</v>
      </c>
      <c r="G14" s="13" t="s">
        <v>93</v>
      </c>
      <c r="H14" s="13" t="s">
        <v>93</v>
      </c>
      <c r="I14" s="13" t="s">
        <v>93</v>
      </c>
      <c r="J14" s="13" t="s">
        <v>93</v>
      </c>
      <c r="K14" s="13" t="s">
        <v>93</v>
      </c>
      <c r="L14" s="13" t="s">
        <v>93</v>
      </c>
      <c r="M14" s="37">
        <v>6045.8</v>
      </c>
      <c r="N14" s="13" t="s">
        <v>93</v>
      </c>
      <c r="O14" s="28">
        <v>6557.7</v>
      </c>
      <c r="P14" s="13">
        <v>0</v>
      </c>
      <c r="Q14" s="28">
        <v>6557.7</v>
      </c>
      <c r="R14" s="13" t="s">
        <v>93</v>
      </c>
      <c r="S14" s="13">
        <v>8</v>
      </c>
      <c r="T14" s="13" t="s">
        <v>21</v>
      </c>
      <c r="U14" s="15"/>
    </row>
    <row r="15" spans="1:23" s="16" customFormat="1" ht="91.5" customHeight="1" x14ac:dyDescent="0.3">
      <c r="A15" s="14">
        <v>5</v>
      </c>
      <c r="B15" s="32" t="s">
        <v>73</v>
      </c>
      <c r="C15" s="13">
        <v>699945</v>
      </c>
      <c r="D15" s="13" t="s">
        <v>24</v>
      </c>
      <c r="E15" s="13" t="s">
        <v>20</v>
      </c>
      <c r="F15" s="13">
        <v>26</v>
      </c>
      <c r="G15" s="13">
        <v>45</v>
      </c>
      <c r="H15" s="13">
        <v>4</v>
      </c>
      <c r="I15" s="13">
        <v>39</v>
      </c>
      <c r="J15" s="13">
        <v>13</v>
      </c>
      <c r="K15" s="13">
        <v>39</v>
      </c>
      <c r="L15" s="13">
        <v>13</v>
      </c>
      <c r="M15" s="37">
        <v>248</v>
      </c>
      <c r="N15" s="13">
        <v>233</v>
      </c>
      <c r="O15" s="28">
        <v>387.2</v>
      </c>
      <c r="P15" s="13">
        <v>0</v>
      </c>
      <c r="Q15" s="28">
        <v>353</v>
      </c>
      <c r="R15" s="13">
        <v>248</v>
      </c>
      <c r="S15" s="13">
        <v>16</v>
      </c>
      <c r="T15" s="13" t="s">
        <v>21</v>
      </c>
      <c r="U15" s="15"/>
    </row>
    <row r="16" spans="1:23" s="16" customFormat="1" ht="52.5" customHeight="1" x14ac:dyDescent="0.3">
      <c r="A16" s="13">
        <v>6</v>
      </c>
      <c r="B16" s="32" t="s">
        <v>60</v>
      </c>
      <c r="C16" s="13">
        <v>40257365</v>
      </c>
      <c r="D16" s="13" t="s">
        <v>24</v>
      </c>
      <c r="E16" s="13" t="s">
        <v>53</v>
      </c>
      <c r="F16" s="13" t="s">
        <v>93</v>
      </c>
      <c r="G16" s="13" t="s">
        <v>93</v>
      </c>
      <c r="H16" s="13" t="s">
        <v>93</v>
      </c>
      <c r="I16" s="13" t="s">
        <v>93</v>
      </c>
      <c r="J16" s="13" t="s">
        <v>93</v>
      </c>
      <c r="K16" s="13" t="s">
        <v>93</v>
      </c>
      <c r="L16" s="13" t="s">
        <v>93</v>
      </c>
      <c r="M16" s="13" t="s">
        <v>93</v>
      </c>
      <c r="N16" s="13" t="s">
        <v>93</v>
      </c>
      <c r="O16" s="28">
        <v>161.6</v>
      </c>
      <c r="P16" s="13">
        <v>0</v>
      </c>
      <c r="Q16" s="28">
        <v>161.6</v>
      </c>
      <c r="R16" s="13" t="s">
        <v>93</v>
      </c>
      <c r="S16" s="13" t="s">
        <v>93</v>
      </c>
      <c r="T16" s="13" t="s">
        <v>21</v>
      </c>
      <c r="U16" s="15"/>
    </row>
    <row r="17" spans="1:23" s="16" customFormat="1" ht="48.75" customHeight="1" x14ac:dyDescent="0.3">
      <c r="A17" s="14">
        <v>7</v>
      </c>
      <c r="B17" s="32" t="s">
        <v>87</v>
      </c>
      <c r="C17" s="13">
        <v>5828703</v>
      </c>
      <c r="D17" s="13" t="s">
        <v>24</v>
      </c>
      <c r="E17" s="13" t="s">
        <v>20</v>
      </c>
      <c r="F17" s="13" t="s">
        <v>93</v>
      </c>
      <c r="G17" s="13" t="s">
        <v>93</v>
      </c>
      <c r="H17" s="13" t="s">
        <v>93</v>
      </c>
      <c r="I17" s="13" t="s">
        <v>93</v>
      </c>
      <c r="J17" s="13" t="s">
        <v>93</v>
      </c>
      <c r="K17" s="13" t="s">
        <v>93</v>
      </c>
      <c r="L17" s="13" t="s">
        <v>93</v>
      </c>
      <c r="M17" s="13" t="s">
        <v>93</v>
      </c>
      <c r="N17" s="13" t="s">
        <v>93</v>
      </c>
      <c r="O17" s="28">
        <v>174.3</v>
      </c>
      <c r="P17" s="13">
        <v>0</v>
      </c>
      <c r="Q17" s="28">
        <v>174.3</v>
      </c>
      <c r="R17" s="13" t="s">
        <v>93</v>
      </c>
      <c r="S17" s="13" t="s">
        <v>93</v>
      </c>
      <c r="T17" s="13" t="s">
        <v>21</v>
      </c>
      <c r="U17" s="15"/>
    </row>
    <row r="18" spans="1:23" s="16" customFormat="1" ht="103.5" customHeight="1" x14ac:dyDescent="0.3">
      <c r="A18" s="13">
        <v>8</v>
      </c>
      <c r="B18" s="32" t="s">
        <v>74</v>
      </c>
      <c r="C18" s="50">
        <v>22200260</v>
      </c>
      <c r="D18" s="13" t="s">
        <v>49</v>
      </c>
      <c r="E18" s="13" t="s">
        <v>20</v>
      </c>
      <c r="F18" s="13" t="s">
        <v>93</v>
      </c>
      <c r="G18" s="13" t="s">
        <v>93</v>
      </c>
      <c r="H18" s="13" t="s">
        <v>93</v>
      </c>
      <c r="I18" s="13" t="s">
        <v>93</v>
      </c>
      <c r="J18" s="13" t="s">
        <v>93</v>
      </c>
      <c r="K18" s="13" t="s">
        <v>93</v>
      </c>
      <c r="L18" s="13" t="s">
        <v>93</v>
      </c>
      <c r="M18" s="13" t="s">
        <v>93</v>
      </c>
      <c r="N18" s="13" t="s">
        <v>93</v>
      </c>
      <c r="O18" s="28">
        <v>1505.6</v>
      </c>
      <c r="P18" s="13">
        <v>0</v>
      </c>
      <c r="Q18" s="28">
        <v>1505.6</v>
      </c>
      <c r="R18" s="13" t="s">
        <v>93</v>
      </c>
      <c r="S18" s="13" t="s">
        <v>93</v>
      </c>
      <c r="T18" s="13" t="s">
        <v>21</v>
      </c>
      <c r="U18" s="15"/>
      <c r="V18" s="16">
        <f>SUM(O18:O28)</f>
        <v>6571.5</v>
      </c>
      <c r="W18" s="16">
        <f>SUM(Q18:Q28)</f>
        <v>6556.2000000000007</v>
      </c>
    </row>
    <row r="19" spans="1:23" s="16" customFormat="1" ht="90.75" customHeight="1" x14ac:dyDescent="0.3">
      <c r="A19" s="14">
        <v>9</v>
      </c>
      <c r="B19" s="32" t="s">
        <v>80</v>
      </c>
      <c r="C19" s="13">
        <v>24218465</v>
      </c>
      <c r="D19" s="13" t="s">
        <v>49</v>
      </c>
      <c r="E19" s="13" t="s">
        <v>20</v>
      </c>
      <c r="F19" s="13">
        <v>9</v>
      </c>
      <c r="G19" s="13">
        <v>12</v>
      </c>
      <c r="H19" s="13">
        <v>0</v>
      </c>
      <c r="I19" s="13">
        <v>13</v>
      </c>
      <c r="J19" s="13">
        <v>1</v>
      </c>
      <c r="K19" s="13">
        <v>13</v>
      </c>
      <c r="L19" s="13">
        <v>1</v>
      </c>
      <c r="M19" s="37">
        <v>0</v>
      </c>
      <c r="N19" s="13" t="s">
        <v>93</v>
      </c>
      <c r="O19" s="28">
        <v>115.2</v>
      </c>
      <c r="P19" s="13">
        <v>0</v>
      </c>
      <c r="Q19" s="28">
        <v>91</v>
      </c>
      <c r="R19" s="13" t="s">
        <v>93</v>
      </c>
      <c r="S19" s="13">
        <v>2</v>
      </c>
      <c r="T19" s="13" t="s">
        <v>21</v>
      </c>
      <c r="U19" s="15"/>
    </row>
    <row r="20" spans="1:23" s="16" customFormat="1" ht="63" customHeight="1" x14ac:dyDescent="0.3">
      <c r="A20" s="13">
        <v>10</v>
      </c>
      <c r="B20" s="33" t="s">
        <v>81</v>
      </c>
      <c r="C20" s="13">
        <v>3346414</v>
      </c>
      <c r="D20" s="13" t="s">
        <v>49</v>
      </c>
      <c r="E20" s="13" t="s">
        <v>20</v>
      </c>
      <c r="F20" s="13" t="s">
        <v>93</v>
      </c>
      <c r="G20" s="13" t="s">
        <v>93</v>
      </c>
      <c r="H20" s="13" t="s">
        <v>93</v>
      </c>
      <c r="I20" s="13" t="s">
        <v>93</v>
      </c>
      <c r="J20" s="13" t="s">
        <v>93</v>
      </c>
      <c r="K20" s="13" t="s">
        <v>93</v>
      </c>
      <c r="L20" s="13" t="s">
        <v>93</v>
      </c>
      <c r="M20" s="13" t="s">
        <v>93</v>
      </c>
      <c r="N20" s="13" t="s">
        <v>93</v>
      </c>
      <c r="O20" s="28">
        <v>351.3</v>
      </c>
      <c r="P20" s="13">
        <v>0</v>
      </c>
      <c r="Q20" s="28">
        <v>351.3</v>
      </c>
      <c r="R20" s="13">
        <v>0</v>
      </c>
      <c r="S20" s="13">
        <v>1</v>
      </c>
      <c r="T20" s="13" t="s">
        <v>21</v>
      </c>
      <c r="U20" s="15"/>
    </row>
    <row r="21" spans="1:23" s="16" customFormat="1" ht="63" customHeight="1" x14ac:dyDescent="0.3">
      <c r="A21" s="14">
        <v>11</v>
      </c>
      <c r="B21" s="33" t="s">
        <v>54</v>
      </c>
      <c r="C21" s="13">
        <v>31321911</v>
      </c>
      <c r="D21" s="13" t="s">
        <v>49</v>
      </c>
      <c r="E21" s="13" t="s">
        <v>20</v>
      </c>
      <c r="F21" s="13" t="s">
        <v>93</v>
      </c>
      <c r="G21" s="13" t="s">
        <v>93</v>
      </c>
      <c r="H21" s="13" t="s">
        <v>93</v>
      </c>
      <c r="I21" s="13" t="s">
        <v>93</v>
      </c>
      <c r="J21" s="13" t="s">
        <v>93</v>
      </c>
      <c r="K21" s="13" t="s">
        <v>93</v>
      </c>
      <c r="L21" s="13" t="s">
        <v>93</v>
      </c>
      <c r="M21" s="13" t="s">
        <v>93</v>
      </c>
      <c r="N21" s="13" t="s">
        <v>93</v>
      </c>
      <c r="O21" s="28">
        <v>258.39999999999998</v>
      </c>
      <c r="P21" s="13">
        <v>0</v>
      </c>
      <c r="Q21" s="28">
        <v>258.39999999999998</v>
      </c>
      <c r="R21" s="13" t="s">
        <v>93</v>
      </c>
      <c r="S21" s="13" t="s">
        <v>93</v>
      </c>
      <c r="T21" s="13" t="s">
        <v>21</v>
      </c>
      <c r="U21" s="15"/>
    </row>
    <row r="22" spans="1:23" s="16" customFormat="1" ht="92.25" customHeight="1" x14ac:dyDescent="0.3">
      <c r="A22" s="13">
        <v>12</v>
      </c>
      <c r="B22" s="33" t="s">
        <v>82</v>
      </c>
      <c r="C22" s="13">
        <v>33710516</v>
      </c>
      <c r="D22" s="13" t="s">
        <v>49</v>
      </c>
      <c r="E22" s="13" t="s">
        <v>20</v>
      </c>
      <c r="F22" s="13">
        <v>12</v>
      </c>
      <c r="G22" s="13">
        <v>0</v>
      </c>
      <c r="H22" s="13">
        <v>0</v>
      </c>
      <c r="I22" s="13">
        <v>12</v>
      </c>
      <c r="J22" s="13">
        <v>0</v>
      </c>
      <c r="K22" s="13">
        <v>11</v>
      </c>
      <c r="L22" s="13">
        <v>0</v>
      </c>
      <c r="M22" s="37">
        <v>0</v>
      </c>
      <c r="N22" s="13" t="s">
        <v>93</v>
      </c>
      <c r="O22" s="28">
        <v>324.3</v>
      </c>
      <c r="P22" s="13">
        <v>0</v>
      </c>
      <c r="Q22" s="28">
        <v>324.3</v>
      </c>
      <c r="R22" s="13" t="s">
        <v>93</v>
      </c>
      <c r="S22" s="13" t="s">
        <v>93</v>
      </c>
      <c r="T22" s="13" t="s">
        <v>21</v>
      </c>
      <c r="U22" s="15"/>
    </row>
    <row r="23" spans="1:23" s="16" customFormat="1" ht="65.25" customHeight="1" x14ac:dyDescent="0.3">
      <c r="A23" s="14">
        <v>13</v>
      </c>
      <c r="B23" s="33" t="s">
        <v>59</v>
      </c>
      <c r="C23" s="13">
        <v>13723220</v>
      </c>
      <c r="D23" s="13" t="s">
        <v>49</v>
      </c>
      <c r="E23" s="13" t="s">
        <v>20</v>
      </c>
      <c r="F23" s="13" t="s">
        <v>93</v>
      </c>
      <c r="G23" s="13" t="s">
        <v>93</v>
      </c>
      <c r="H23" s="13" t="s">
        <v>93</v>
      </c>
      <c r="I23" s="13" t="s">
        <v>93</v>
      </c>
      <c r="J23" s="13" t="s">
        <v>93</v>
      </c>
      <c r="K23" s="13" t="s">
        <v>93</v>
      </c>
      <c r="L23" s="13" t="s">
        <v>93</v>
      </c>
      <c r="M23" s="13" t="s">
        <v>93</v>
      </c>
      <c r="N23" s="13" t="s">
        <v>93</v>
      </c>
      <c r="O23" s="28">
        <v>1246</v>
      </c>
      <c r="P23" s="13">
        <v>0</v>
      </c>
      <c r="Q23" s="28">
        <v>1246</v>
      </c>
      <c r="R23" s="13" t="s">
        <v>93</v>
      </c>
      <c r="S23" s="13" t="s">
        <v>93</v>
      </c>
      <c r="T23" s="13" t="s">
        <v>21</v>
      </c>
      <c r="U23" s="15"/>
    </row>
    <row r="24" spans="1:23" s="16" customFormat="1" ht="79.5" customHeight="1" x14ac:dyDescent="0.35">
      <c r="A24" s="13">
        <v>14</v>
      </c>
      <c r="B24" s="33" t="s">
        <v>76</v>
      </c>
      <c r="C24" s="13">
        <v>1977760</v>
      </c>
      <c r="D24" s="13" t="s">
        <v>49</v>
      </c>
      <c r="E24" s="13" t="s">
        <v>20</v>
      </c>
      <c r="F24" s="13" t="s">
        <v>93</v>
      </c>
      <c r="G24" s="13" t="s">
        <v>93</v>
      </c>
      <c r="H24" s="13" t="s">
        <v>93</v>
      </c>
      <c r="I24" s="13" t="s">
        <v>93</v>
      </c>
      <c r="J24" s="13" t="s">
        <v>93</v>
      </c>
      <c r="K24" s="13" t="s">
        <v>93</v>
      </c>
      <c r="L24" s="13" t="s">
        <v>93</v>
      </c>
      <c r="M24" s="13" t="s">
        <v>93</v>
      </c>
      <c r="N24" s="13" t="s">
        <v>93</v>
      </c>
      <c r="O24" s="28">
        <v>516.70000000000005</v>
      </c>
      <c r="P24" s="13">
        <v>0</v>
      </c>
      <c r="Q24" s="28">
        <v>516.70000000000005</v>
      </c>
      <c r="R24" s="13" t="s">
        <v>93</v>
      </c>
      <c r="S24" s="13" t="s">
        <v>93</v>
      </c>
      <c r="T24" s="13" t="s">
        <v>21</v>
      </c>
      <c r="U24" s="48"/>
      <c r="V24" s="49"/>
    </row>
    <row r="25" spans="1:23" s="16" customFormat="1" ht="60" customHeight="1" x14ac:dyDescent="0.35">
      <c r="A25" s="14">
        <v>15</v>
      </c>
      <c r="B25" s="33" t="s">
        <v>71</v>
      </c>
      <c r="C25" s="13">
        <v>31781077</v>
      </c>
      <c r="D25" s="13" t="s">
        <v>49</v>
      </c>
      <c r="E25" s="13" t="s">
        <v>20</v>
      </c>
      <c r="F25" s="13" t="s">
        <v>93</v>
      </c>
      <c r="G25" s="13" t="s">
        <v>93</v>
      </c>
      <c r="H25" s="13" t="s">
        <v>93</v>
      </c>
      <c r="I25" s="13" t="s">
        <v>93</v>
      </c>
      <c r="J25" s="13" t="s">
        <v>93</v>
      </c>
      <c r="K25" s="13" t="s">
        <v>93</v>
      </c>
      <c r="L25" s="13" t="s">
        <v>93</v>
      </c>
      <c r="M25" s="13" t="s">
        <v>93</v>
      </c>
      <c r="N25" s="13" t="s">
        <v>93</v>
      </c>
      <c r="O25" s="28">
        <v>570.9</v>
      </c>
      <c r="P25" s="13">
        <v>0</v>
      </c>
      <c r="Q25" s="28">
        <v>579.79999999999995</v>
      </c>
      <c r="R25" s="13" t="s">
        <v>93</v>
      </c>
      <c r="S25" s="13" t="s">
        <v>93</v>
      </c>
      <c r="T25" s="13" t="s">
        <v>21</v>
      </c>
      <c r="U25" s="48"/>
      <c r="V25" s="49"/>
    </row>
    <row r="26" spans="1:23" s="16" customFormat="1" ht="77.25" customHeight="1" x14ac:dyDescent="0.35">
      <c r="A26" s="13">
        <v>16</v>
      </c>
      <c r="B26" s="33" t="s">
        <v>86</v>
      </c>
      <c r="C26" s="13">
        <v>31646783</v>
      </c>
      <c r="D26" s="13" t="s">
        <v>49</v>
      </c>
      <c r="E26" s="13" t="s">
        <v>20</v>
      </c>
      <c r="F26" s="13" t="s">
        <v>93</v>
      </c>
      <c r="G26" s="13" t="s">
        <v>93</v>
      </c>
      <c r="H26" s="13" t="s">
        <v>93</v>
      </c>
      <c r="I26" s="13" t="s">
        <v>93</v>
      </c>
      <c r="J26" s="13" t="s">
        <v>93</v>
      </c>
      <c r="K26" s="13" t="s">
        <v>93</v>
      </c>
      <c r="L26" s="13" t="s">
        <v>93</v>
      </c>
      <c r="M26" s="13" t="s">
        <v>93</v>
      </c>
      <c r="N26" s="13" t="s">
        <v>93</v>
      </c>
      <c r="O26" s="28">
        <v>99</v>
      </c>
      <c r="P26" s="13">
        <v>0</v>
      </c>
      <c r="Q26" s="28">
        <v>99</v>
      </c>
      <c r="R26" s="13" t="s">
        <v>93</v>
      </c>
      <c r="S26" s="13" t="s">
        <v>93</v>
      </c>
      <c r="T26" s="13" t="s">
        <v>21</v>
      </c>
      <c r="U26" s="48"/>
      <c r="V26" s="49"/>
    </row>
    <row r="27" spans="1:23" s="16" customFormat="1" ht="136.5" customHeight="1" x14ac:dyDescent="0.35">
      <c r="A27" s="14">
        <v>17</v>
      </c>
      <c r="B27" s="33" t="s">
        <v>90</v>
      </c>
      <c r="C27" s="13">
        <v>41736008</v>
      </c>
      <c r="D27" s="13" t="s">
        <v>49</v>
      </c>
      <c r="E27" s="13" t="s">
        <v>20</v>
      </c>
      <c r="F27" s="13" t="s">
        <v>93</v>
      </c>
      <c r="G27" s="13" t="s">
        <v>93</v>
      </c>
      <c r="H27" s="13" t="s">
        <v>93</v>
      </c>
      <c r="I27" s="13" t="s">
        <v>93</v>
      </c>
      <c r="J27" s="13" t="s">
        <v>93</v>
      </c>
      <c r="K27" s="13" t="s">
        <v>93</v>
      </c>
      <c r="L27" s="13" t="s">
        <v>93</v>
      </c>
      <c r="M27" s="13" t="s">
        <v>93</v>
      </c>
      <c r="N27" s="13" t="s">
        <v>93</v>
      </c>
      <c r="O27" s="28">
        <v>1187</v>
      </c>
      <c r="P27" s="13">
        <v>0</v>
      </c>
      <c r="Q27" s="28">
        <v>1187</v>
      </c>
      <c r="R27" s="13" t="s">
        <v>93</v>
      </c>
      <c r="S27" s="13" t="s">
        <v>93</v>
      </c>
      <c r="T27" s="13" t="s">
        <v>21</v>
      </c>
      <c r="U27" s="48"/>
      <c r="V27" s="49"/>
    </row>
    <row r="28" spans="1:23" s="16" customFormat="1" ht="77.25" customHeight="1" x14ac:dyDescent="0.35">
      <c r="A28" s="13">
        <v>18</v>
      </c>
      <c r="B28" s="33" t="s">
        <v>91</v>
      </c>
      <c r="C28" s="13">
        <v>5387624</v>
      </c>
      <c r="D28" s="13" t="s">
        <v>49</v>
      </c>
      <c r="E28" s="13" t="s">
        <v>20</v>
      </c>
      <c r="F28" s="13" t="s">
        <v>93</v>
      </c>
      <c r="G28" s="13" t="s">
        <v>93</v>
      </c>
      <c r="H28" s="13" t="s">
        <v>93</v>
      </c>
      <c r="I28" s="13" t="s">
        <v>93</v>
      </c>
      <c r="J28" s="13" t="s">
        <v>93</v>
      </c>
      <c r="K28" s="13" t="s">
        <v>93</v>
      </c>
      <c r="L28" s="13" t="s">
        <v>93</v>
      </c>
      <c r="M28" s="13" t="s">
        <v>93</v>
      </c>
      <c r="N28" s="13" t="s">
        <v>93</v>
      </c>
      <c r="O28" s="28">
        <v>397.1</v>
      </c>
      <c r="P28" s="13">
        <v>0</v>
      </c>
      <c r="Q28" s="28">
        <v>397.1</v>
      </c>
      <c r="R28" s="13" t="s">
        <v>93</v>
      </c>
      <c r="S28" s="13" t="s">
        <v>93</v>
      </c>
      <c r="T28" s="13" t="s">
        <v>21</v>
      </c>
      <c r="U28" s="48"/>
      <c r="V28" s="49"/>
    </row>
    <row r="29" spans="1:23" s="16" customFormat="1" ht="93.75" customHeight="1" x14ac:dyDescent="0.35">
      <c r="A29" s="14">
        <v>19</v>
      </c>
      <c r="B29" s="33" t="s">
        <v>84</v>
      </c>
      <c r="C29" s="13">
        <v>39939183</v>
      </c>
      <c r="D29" s="13" t="s">
        <v>25</v>
      </c>
      <c r="E29" s="13" t="s">
        <v>20</v>
      </c>
      <c r="F29" s="13" t="s">
        <v>93</v>
      </c>
      <c r="G29" s="13" t="s">
        <v>93</v>
      </c>
      <c r="H29" s="13" t="s">
        <v>93</v>
      </c>
      <c r="I29" s="13" t="s">
        <v>93</v>
      </c>
      <c r="J29" s="13" t="s">
        <v>93</v>
      </c>
      <c r="K29" s="13" t="s">
        <v>93</v>
      </c>
      <c r="L29" s="13" t="s">
        <v>93</v>
      </c>
      <c r="M29" s="13" t="s">
        <v>93</v>
      </c>
      <c r="N29" s="13" t="s">
        <v>93</v>
      </c>
      <c r="O29" s="28">
        <v>11</v>
      </c>
      <c r="P29" s="13">
        <v>0</v>
      </c>
      <c r="Q29" s="28">
        <v>11</v>
      </c>
      <c r="R29" s="13" t="s">
        <v>93</v>
      </c>
      <c r="S29" s="13" t="s">
        <v>93</v>
      </c>
      <c r="T29" s="13" t="s">
        <v>21</v>
      </c>
      <c r="U29" s="48"/>
      <c r="V29" s="49"/>
    </row>
    <row r="30" spans="1:23" s="16" customFormat="1" ht="77.25" customHeight="1" x14ac:dyDescent="0.35">
      <c r="A30" s="13">
        <v>20</v>
      </c>
      <c r="B30" s="33" t="s">
        <v>83</v>
      </c>
      <c r="C30" s="13">
        <v>31169572</v>
      </c>
      <c r="D30" s="13" t="s">
        <v>25</v>
      </c>
      <c r="E30" s="13" t="s">
        <v>20</v>
      </c>
      <c r="F30" s="13" t="s">
        <v>93</v>
      </c>
      <c r="G30" s="13" t="s">
        <v>93</v>
      </c>
      <c r="H30" s="13" t="s">
        <v>93</v>
      </c>
      <c r="I30" s="13" t="s">
        <v>93</v>
      </c>
      <c r="J30" s="13" t="s">
        <v>93</v>
      </c>
      <c r="K30" s="13" t="s">
        <v>93</v>
      </c>
      <c r="L30" s="13" t="s">
        <v>93</v>
      </c>
      <c r="M30" s="13" t="s">
        <v>93</v>
      </c>
      <c r="N30" s="13" t="s">
        <v>93</v>
      </c>
      <c r="O30" s="28">
        <v>18.600000000000001</v>
      </c>
      <c r="P30" s="13">
        <v>0</v>
      </c>
      <c r="Q30" s="28">
        <v>18.600000000000001</v>
      </c>
      <c r="R30" s="13" t="s">
        <v>93</v>
      </c>
      <c r="S30" s="13" t="s">
        <v>93</v>
      </c>
      <c r="T30" s="13" t="s">
        <v>21</v>
      </c>
      <c r="U30" s="48"/>
      <c r="V30" s="49"/>
    </row>
    <row r="31" spans="1:23" s="16" customFormat="1" ht="77.25" customHeight="1" x14ac:dyDescent="0.35">
      <c r="A31" s="14">
        <v>21</v>
      </c>
      <c r="B31" s="33" t="s">
        <v>85</v>
      </c>
      <c r="C31" s="13">
        <v>36884509</v>
      </c>
      <c r="D31" s="13" t="s">
        <v>25</v>
      </c>
      <c r="E31" s="13" t="s">
        <v>20</v>
      </c>
      <c r="F31" s="13">
        <v>37</v>
      </c>
      <c r="G31" s="13" t="s">
        <v>93</v>
      </c>
      <c r="H31" s="13" t="s">
        <v>93</v>
      </c>
      <c r="I31" s="13" t="s">
        <v>93</v>
      </c>
      <c r="J31" s="13" t="s">
        <v>93</v>
      </c>
      <c r="K31" s="13" t="s">
        <v>93</v>
      </c>
      <c r="L31" s="13" t="s">
        <v>93</v>
      </c>
      <c r="M31" s="13" t="s">
        <v>93</v>
      </c>
      <c r="N31" s="13" t="s">
        <v>93</v>
      </c>
      <c r="O31" s="28">
        <v>17.7</v>
      </c>
      <c r="P31" s="13">
        <v>0</v>
      </c>
      <c r="Q31" s="28">
        <v>17.7</v>
      </c>
      <c r="R31" s="13" t="s">
        <v>93</v>
      </c>
      <c r="S31" s="13">
        <v>1</v>
      </c>
      <c r="T31" s="13" t="s">
        <v>94</v>
      </c>
      <c r="U31" s="48"/>
      <c r="V31" s="49"/>
    </row>
    <row r="32" spans="1:23" s="16" customFormat="1" ht="96.75" customHeight="1" x14ac:dyDescent="0.35">
      <c r="A32" s="13">
        <v>22</v>
      </c>
      <c r="B32" s="33" t="s">
        <v>88</v>
      </c>
      <c r="C32" s="13">
        <v>23245572</v>
      </c>
      <c r="D32" s="13" t="s">
        <v>25</v>
      </c>
      <c r="E32" s="13" t="s">
        <v>20</v>
      </c>
      <c r="F32" s="13" t="s">
        <v>93</v>
      </c>
      <c r="G32" s="13" t="s">
        <v>93</v>
      </c>
      <c r="H32" s="13" t="s">
        <v>93</v>
      </c>
      <c r="I32" s="13" t="s">
        <v>93</v>
      </c>
      <c r="J32" s="13" t="s">
        <v>93</v>
      </c>
      <c r="K32" s="13" t="s">
        <v>93</v>
      </c>
      <c r="L32" s="13" t="s">
        <v>93</v>
      </c>
      <c r="M32" s="13" t="s">
        <v>93</v>
      </c>
      <c r="N32" s="13" t="s">
        <v>93</v>
      </c>
      <c r="O32" s="28">
        <v>2.5</v>
      </c>
      <c r="P32" s="13">
        <v>0</v>
      </c>
      <c r="Q32" s="28">
        <v>2.5</v>
      </c>
      <c r="R32" s="13" t="s">
        <v>93</v>
      </c>
      <c r="S32" s="13" t="s">
        <v>93</v>
      </c>
      <c r="T32" s="13" t="s">
        <v>21</v>
      </c>
      <c r="U32" s="48"/>
      <c r="V32" s="49"/>
    </row>
    <row r="33" spans="1:23" s="16" customFormat="1" ht="71.25" customHeight="1" x14ac:dyDescent="0.35">
      <c r="A33" s="14">
        <v>23</v>
      </c>
      <c r="B33" s="33" t="s">
        <v>89</v>
      </c>
      <c r="C33" s="13">
        <v>24209740</v>
      </c>
      <c r="D33" s="13" t="s">
        <v>25</v>
      </c>
      <c r="E33" s="13" t="s">
        <v>20</v>
      </c>
      <c r="F33" s="13" t="s">
        <v>93</v>
      </c>
      <c r="G33" s="13" t="s">
        <v>93</v>
      </c>
      <c r="H33" s="13" t="s">
        <v>93</v>
      </c>
      <c r="I33" s="13" t="s">
        <v>93</v>
      </c>
      <c r="J33" s="13" t="s">
        <v>93</v>
      </c>
      <c r="K33" s="13" t="s">
        <v>93</v>
      </c>
      <c r="L33" s="13" t="s">
        <v>93</v>
      </c>
      <c r="M33" s="13" t="s">
        <v>93</v>
      </c>
      <c r="N33" s="13" t="s">
        <v>93</v>
      </c>
      <c r="O33" s="28">
        <v>4.5</v>
      </c>
      <c r="P33" s="13">
        <v>0</v>
      </c>
      <c r="Q33" s="28">
        <v>4.5</v>
      </c>
      <c r="R33" s="13" t="s">
        <v>93</v>
      </c>
      <c r="S33" s="13" t="s">
        <v>93</v>
      </c>
      <c r="T33" s="13" t="s">
        <v>21</v>
      </c>
      <c r="U33" s="48"/>
      <c r="V33" s="49"/>
    </row>
    <row r="34" spans="1:23" s="16" customFormat="1" ht="78" customHeight="1" x14ac:dyDescent="0.35">
      <c r="A34" s="13">
        <v>24</v>
      </c>
      <c r="B34" s="33" t="s">
        <v>78</v>
      </c>
      <c r="C34" s="13">
        <v>35813154</v>
      </c>
      <c r="D34" s="13" t="s">
        <v>25</v>
      </c>
      <c r="E34" s="13" t="s">
        <v>20</v>
      </c>
      <c r="F34" s="13" t="s">
        <v>93</v>
      </c>
      <c r="G34" s="13" t="s">
        <v>93</v>
      </c>
      <c r="H34" s="13" t="s">
        <v>93</v>
      </c>
      <c r="I34" s="13" t="s">
        <v>93</v>
      </c>
      <c r="J34" s="13" t="s">
        <v>93</v>
      </c>
      <c r="K34" s="13" t="s">
        <v>93</v>
      </c>
      <c r="L34" s="13" t="s">
        <v>93</v>
      </c>
      <c r="M34" s="13" t="s">
        <v>93</v>
      </c>
      <c r="N34" s="13" t="s">
        <v>93</v>
      </c>
      <c r="O34" s="28">
        <v>0</v>
      </c>
      <c r="P34" s="13">
        <v>0</v>
      </c>
      <c r="Q34" s="28">
        <v>0</v>
      </c>
      <c r="R34" s="13" t="s">
        <v>93</v>
      </c>
      <c r="S34" s="13" t="s">
        <v>93</v>
      </c>
      <c r="T34" s="13" t="s">
        <v>21</v>
      </c>
      <c r="U34" s="48"/>
      <c r="V34" s="49">
        <f>SUM(O29:O59)</f>
        <v>7240.5999999999985</v>
      </c>
      <c r="W34" s="16">
        <f>SUM(Q29:Q59)</f>
        <v>7237.0999999999985</v>
      </c>
    </row>
    <row r="35" spans="1:23" s="16" customFormat="1" ht="75.75" customHeight="1" x14ac:dyDescent="0.3">
      <c r="A35" s="14">
        <v>25</v>
      </c>
      <c r="B35" s="33" t="s">
        <v>79</v>
      </c>
      <c r="C35" s="13">
        <v>39138384</v>
      </c>
      <c r="D35" s="13" t="s">
        <v>25</v>
      </c>
      <c r="E35" s="13" t="s">
        <v>20</v>
      </c>
      <c r="F35" s="13" t="s">
        <v>93</v>
      </c>
      <c r="G35" s="13" t="s">
        <v>93</v>
      </c>
      <c r="H35" s="13" t="s">
        <v>93</v>
      </c>
      <c r="I35" s="13" t="s">
        <v>93</v>
      </c>
      <c r="J35" s="13" t="s">
        <v>93</v>
      </c>
      <c r="K35" s="13" t="s">
        <v>93</v>
      </c>
      <c r="L35" s="13" t="s">
        <v>93</v>
      </c>
      <c r="M35" s="13" t="s">
        <v>93</v>
      </c>
      <c r="N35" s="13" t="s">
        <v>93</v>
      </c>
      <c r="O35" s="28">
        <v>111.5</v>
      </c>
      <c r="P35" s="13">
        <v>0</v>
      </c>
      <c r="Q35" s="28">
        <v>0</v>
      </c>
      <c r="R35" s="13" t="s">
        <v>93</v>
      </c>
      <c r="S35" s="13" t="s">
        <v>93</v>
      </c>
      <c r="T35" s="13" t="s">
        <v>21</v>
      </c>
      <c r="U35" s="15"/>
    </row>
    <row r="36" spans="1:23" s="16" customFormat="1" ht="82.5" customHeight="1" x14ac:dyDescent="0.3">
      <c r="A36" s="13">
        <v>26</v>
      </c>
      <c r="B36" s="33" t="s">
        <v>77</v>
      </c>
      <c r="C36" s="13">
        <v>39600171</v>
      </c>
      <c r="D36" s="13" t="s">
        <v>25</v>
      </c>
      <c r="E36" s="13" t="s">
        <v>20</v>
      </c>
      <c r="F36" s="13" t="s">
        <v>93</v>
      </c>
      <c r="G36" s="13" t="s">
        <v>93</v>
      </c>
      <c r="H36" s="13" t="s">
        <v>93</v>
      </c>
      <c r="I36" s="13" t="s">
        <v>93</v>
      </c>
      <c r="J36" s="13" t="s">
        <v>93</v>
      </c>
      <c r="K36" s="13" t="s">
        <v>93</v>
      </c>
      <c r="L36" s="13" t="s">
        <v>93</v>
      </c>
      <c r="M36" s="13" t="s">
        <v>93</v>
      </c>
      <c r="N36" s="13" t="s">
        <v>93</v>
      </c>
      <c r="O36" s="28">
        <v>103.1</v>
      </c>
      <c r="P36" s="13">
        <v>0</v>
      </c>
      <c r="Q36" s="28">
        <v>103.1</v>
      </c>
      <c r="R36" s="13" t="s">
        <v>93</v>
      </c>
      <c r="S36" s="13" t="s">
        <v>93</v>
      </c>
      <c r="T36" s="13" t="s">
        <v>21</v>
      </c>
      <c r="U36" s="15"/>
    </row>
    <row r="37" spans="1:23" s="16" customFormat="1" ht="61.5" customHeight="1" x14ac:dyDescent="0.3">
      <c r="A37" s="14">
        <v>27</v>
      </c>
      <c r="B37" s="33" t="s">
        <v>67</v>
      </c>
      <c r="C37" s="13">
        <v>35415966</v>
      </c>
      <c r="D37" s="13" t="s">
        <v>25</v>
      </c>
      <c r="E37" s="13" t="s">
        <v>20</v>
      </c>
      <c r="F37" s="13" t="s">
        <v>93</v>
      </c>
      <c r="G37" s="13" t="s">
        <v>93</v>
      </c>
      <c r="H37" s="13" t="s">
        <v>93</v>
      </c>
      <c r="I37" s="13" t="s">
        <v>93</v>
      </c>
      <c r="J37" s="13" t="s">
        <v>93</v>
      </c>
      <c r="K37" s="13" t="s">
        <v>93</v>
      </c>
      <c r="L37" s="13" t="s">
        <v>93</v>
      </c>
      <c r="M37" s="13" t="s">
        <v>93</v>
      </c>
      <c r="N37" s="13" t="s">
        <v>93</v>
      </c>
      <c r="O37" s="28">
        <v>809.9</v>
      </c>
      <c r="P37" s="13">
        <v>0</v>
      </c>
      <c r="Q37" s="28">
        <v>809.9</v>
      </c>
      <c r="R37" s="13" t="s">
        <v>93</v>
      </c>
      <c r="S37" s="13" t="s">
        <v>93</v>
      </c>
      <c r="T37" s="13" t="s">
        <v>21</v>
      </c>
      <c r="U37" s="15"/>
    </row>
    <row r="38" spans="1:23" s="16" customFormat="1" ht="75" customHeight="1" x14ac:dyDescent="0.3">
      <c r="A38" s="13">
        <v>28</v>
      </c>
      <c r="B38" s="33" t="s">
        <v>66</v>
      </c>
      <c r="C38" s="13">
        <v>38379895</v>
      </c>
      <c r="D38" s="13" t="s">
        <v>25</v>
      </c>
      <c r="E38" s="13" t="s">
        <v>20</v>
      </c>
      <c r="F38" s="13" t="s">
        <v>93</v>
      </c>
      <c r="G38" s="13" t="s">
        <v>93</v>
      </c>
      <c r="H38" s="13" t="s">
        <v>93</v>
      </c>
      <c r="I38" s="13" t="s">
        <v>93</v>
      </c>
      <c r="J38" s="13" t="s">
        <v>93</v>
      </c>
      <c r="K38" s="13" t="s">
        <v>93</v>
      </c>
      <c r="L38" s="13" t="s">
        <v>93</v>
      </c>
      <c r="M38" s="13" t="s">
        <v>93</v>
      </c>
      <c r="N38" s="13" t="s">
        <v>93</v>
      </c>
      <c r="O38" s="28">
        <v>153.4</v>
      </c>
      <c r="P38" s="13">
        <v>0</v>
      </c>
      <c r="Q38" s="28">
        <v>153.4</v>
      </c>
      <c r="R38" s="13" t="s">
        <v>93</v>
      </c>
      <c r="S38" s="13" t="s">
        <v>93</v>
      </c>
      <c r="T38" s="13" t="s">
        <v>21</v>
      </c>
      <c r="U38" s="15"/>
    </row>
    <row r="39" spans="1:23" s="16" customFormat="1" ht="61.5" customHeight="1" x14ac:dyDescent="0.3">
      <c r="A39" s="14">
        <v>29</v>
      </c>
      <c r="B39" s="32" t="s">
        <v>51</v>
      </c>
      <c r="C39" s="13">
        <v>31204695</v>
      </c>
      <c r="D39" s="13" t="s">
        <v>25</v>
      </c>
      <c r="E39" s="13" t="s">
        <v>20</v>
      </c>
      <c r="F39" s="14">
        <v>28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37">
        <v>40.5</v>
      </c>
      <c r="N39" s="13" t="s">
        <v>93</v>
      </c>
      <c r="O39" s="28">
        <v>75.8</v>
      </c>
      <c r="P39" s="13">
        <v>0</v>
      </c>
      <c r="Q39" s="28">
        <v>75.8</v>
      </c>
      <c r="R39" s="13" t="s">
        <v>93</v>
      </c>
      <c r="S39" s="13" t="s">
        <v>93</v>
      </c>
      <c r="T39" s="13" t="s">
        <v>21</v>
      </c>
      <c r="U39" s="15"/>
    </row>
    <row r="40" spans="1:23" s="16" customFormat="1" ht="77.25" customHeight="1" x14ac:dyDescent="0.3">
      <c r="A40" s="13">
        <v>30</v>
      </c>
      <c r="B40" s="32" t="s">
        <v>55</v>
      </c>
      <c r="C40" s="13">
        <v>13729895</v>
      </c>
      <c r="D40" s="13" t="s">
        <v>25</v>
      </c>
      <c r="E40" s="13" t="s">
        <v>20</v>
      </c>
      <c r="F40" s="14" t="s">
        <v>93</v>
      </c>
      <c r="G40" s="14" t="s">
        <v>93</v>
      </c>
      <c r="H40" s="14" t="s">
        <v>93</v>
      </c>
      <c r="I40" s="14" t="s">
        <v>93</v>
      </c>
      <c r="J40" s="14" t="s">
        <v>93</v>
      </c>
      <c r="K40" s="14" t="s">
        <v>93</v>
      </c>
      <c r="L40" s="14" t="s">
        <v>93</v>
      </c>
      <c r="M40" s="14" t="s">
        <v>93</v>
      </c>
      <c r="N40" s="14" t="s">
        <v>93</v>
      </c>
      <c r="O40" s="28">
        <v>54.7</v>
      </c>
      <c r="P40" s="13">
        <v>0</v>
      </c>
      <c r="Q40" s="28">
        <v>54.7</v>
      </c>
      <c r="R40" s="13">
        <v>32.299999999999997</v>
      </c>
      <c r="S40" s="13" t="s">
        <v>93</v>
      </c>
      <c r="T40" s="13" t="s">
        <v>95</v>
      </c>
      <c r="U40" s="15"/>
    </row>
    <row r="41" spans="1:23" s="16" customFormat="1" ht="101.25" customHeight="1" x14ac:dyDescent="0.3">
      <c r="A41" s="14">
        <v>31</v>
      </c>
      <c r="B41" s="32" t="s">
        <v>68</v>
      </c>
      <c r="C41" s="13">
        <v>2647585</v>
      </c>
      <c r="D41" s="13" t="s">
        <v>25</v>
      </c>
      <c r="E41" s="13" t="s">
        <v>20</v>
      </c>
      <c r="F41" s="14" t="s">
        <v>93</v>
      </c>
      <c r="G41" s="14" t="s">
        <v>93</v>
      </c>
      <c r="H41" s="14" t="s">
        <v>93</v>
      </c>
      <c r="I41" s="14" t="s">
        <v>93</v>
      </c>
      <c r="J41" s="14" t="s">
        <v>93</v>
      </c>
      <c r="K41" s="14" t="s">
        <v>93</v>
      </c>
      <c r="L41" s="14" t="s">
        <v>93</v>
      </c>
      <c r="M41" s="14" t="s">
        <v>93</v>
      </c>
      <c r="N41" s="14" t="s">
        <v>93</v>
      </c>
      <c r="O41" s="28">
        <v>102.5</v>
      </c>
      <c r="P41" s="13">
        <v>0</v>
      </c>
      <c r="Q41" s="28">
        <v>102.5</v>
      </c>
      <c r="R41" s="13" t="s">
        <v>93</v>
      </c>
      <c r="S41" s="13" t="s">
        <v>93</v>
      </c>
      <c r="T41" s="13" t="s">
        <v>21</v>
      </c>
      <c r="U41" s="15"/>
    </row>
    <row r="42" spans="1:23" s="16" customFormat="1" ht="88.5" customHeight="1" x14ac:dyDescent="0.3">
      <c r="A42" s="13">
        <v>32</v>
      </c>
      <c r="B42" s="32" t="s">
        <v>56</v>
      </c>
      <c r="C42" s="13">
        <v>16477069</v>
      </c>
      <c r="D42" s="13" t="s">
        <v>25</v>
      </c>
      <c r="E42" s="13" t="s">
        <v>20</v>
      </c>
      <c r="F42" s="14" t="s">
        <v>93</v>
      </c>
      <c r="G42" s="14" t="s">
        <v>93</v>
      </c>
      <c r="H42" s="14" t="s">
        <v>93</v>
      </c>
      <c r="I42" s="14" t="s">
        <v>93</v>
      </c>
      <c r="J42" s="14" t="s">
        <v>93</v>
      </c>
      <c r="K42" s="14" t="s">
        <v>93</v>
      </c>
      <c r="L42" s="14" t="s">
        <v>93</v>
      </c>
      <c r="M42" s="14" t="s">
        <v>93</v>
      </c>
      <c r="N42" s="14" t="s">
        <v>93</v>
      </c>
      <c r="O42" s="28">
        <v>856.5</v>
      </c>
      <c r="P42" s="13">
        <v>0</v>
      </c>
      <c r="Q42" s="28">
        <v>856.5</v>
      </c>
      <c r="R42" s="13" t="s">
        <v>93</v>
      </c>
      <c r="S42" s="13" t="s">
        <v>93</v>
      </c>
      <c r="T42" s="13" t="s">
        <v>21</v>
      </c>
      <c r="U42" s="15"/>
    </row>
    <row r="43" spans="1:23" s="16" customFormat="1" ht="80.25" customHeight="1" x14ac:dyDescent="0.3">
      <c r="A43" s="14">
        <v>33</v>
      </c>
      <c r="B43" s="32" t="s">
        <v>75</v>
      </c>
      <c r="C43" s="13">
        <v>292474</v>
      </c>
      <c r="D43" s="13" t="s">
        <v>25</v>
      </c>
      <c r="E43" s="13" t="s">
        <v>20</v>
      </c>
      <c r="F43" s="14" t="s">
        <v>93</v>
      </c>
      <c r="G43" s="14" t="s">
        <v>93</v>
      </c>
      <c r="H43" s="14" t="s">
        <v>93</v>
      </c>
      <c r="I43" s="14" t="s">
        <v>93</v>
      </c>
      <c r="J43" s="14" t="s">
        <v>93</v>
      </c>
      <c r="K43" s="14" t="s">
        <v>93</v>
      </c>
      <c r="L43" s="14" t="s">
        <v>93</v>
      </c>
      <c r="M43" s="14" t="s">
        <v>93</v>
      </c>
      <c r="N43" s="14" t="s">
        <v>93</v>
      </c>
      <c r="O43" s="28">
        <v>348.2</v>
      </c>
      <c r="P43" s="13">
        <v>0</v>
      </c>
      <c r="Q43" s="28">
        <v>348.2</v>
      </c>
      <c r="R43" s="13" t="s">
        <v>93</v>
      </c>
      <c r="S43" s="13" t="s">
        <v>93</v>
      </c>
      <c r="T43" s="13" t="s">
        <v>28</v>
      </c>
      <c r="U43" s="15"/>
    </row>
    <row r="44" spans="1:23" s="16" customFormat="1" ht="87.75" customHeight="1" x14ac:dyDescent="0.3">
      <c r="A44" s="13">
        <v>34</v>
      </c>
      <c r="B44" s="32" t="s">
        <v>29</v>
      </c>
      <c r="C44" s="13">
        <v>1991777</v>
      </c>
      <c r="D44" s="13" t="s">
        <v>25</v>
      </c>
      <c r="E44" s="13" t="s">
        <v>31</v>
      </c>
      <c r="F44" s="14" t="s">
        <v>93</v>
      </c>
      <c r="G44" s="14" t="s">
        <v>93</v>
      </c>
      <c r="H44" s="14" t="s">
        <v>93</v>
      </c>
      <c r="I44" s="14" t="s">
        <v>93</v>
      </c>
      <c r="J44" s="14" t="s">
        <v>93</v>
      </c>
      <c r="K44" s="14" t="s">
        <v>93</v>
      </c>
      <c r="L44" s="14" t="s">
        <v>93</v>
      </c>
      <c r="M44" s="14" t="s">
        <v>93</v>
      </c>
      <c r="N44" s="14" t="s">
        <v>93</v>
      </c>
      <c r="O44" s="27">
        <v>171</v>
      </c>
      <c r="P44" s="13">
        <v>0</v>
      </c>
      <c r="Q44" s="27">
        <v>171</v>
      </c>
      <c r="R44" s="13" t="s">
        <v>93</v>
      </c>
      <c r="S44" s="13" t="s">
        <v>93</v>
      </c>
      <c r="T44" s="13" t="s">
        <v>34</v>
      </c>
      <c r="U44" s="15"/>
    </row>
    <row r="45" spans="1:23" s="16" customFormat="1" ht="68.25" customHeight="1" x14ac:dyDescent="0.3">
      <c r="A45" s="14">
        <v>35</v>
      </c>
      <c r="B45" s="32" t="s">
        <v>33</v>
      </c>
      <c r="C45" s="13">
        <v>20610628</v>
      </c>
      <c r="D45" s="13" t="s">
        <v>25</v>
      </c>
      <c r="E45" s="13" t="s">
        <v>20</v>
      </c>
      <c r="F45" s="14" t="s">
        <v>93</v>
      </c>
      <c r="G45" s="14" t="s">
        <v>93</v>
      </c>
      <c r="H45" s="14" t="s">
        <v>93</v>
      </c>
      <c r="I45" s="14" t="s">
        <v>93</v>
      </c>
      <c r="J45" s="14" t="s">
        <v>93</v>
      </c>
      <c r="K45" s="14" t="s">
        <v>93</v>
      </c>
      <c r="L45" s="14" t="s">
        <v>93</v>
      </c>
      <c r="M45" s="14" t="s">
        <v>93</v>
      </c>
      <c r="N45" s="14" t="s">
        <v>93</v>
      </c>
      <c r="O45" s="44" t="s">
        <v>58</v>
      </c>
      <c r="P45" s="13">
        <v>0</v>
      </c>
      <c r="Q45" s="28">
        <v>111.1</v>
      </c>
      <c r="R45" s="13" t="s">
        <v>93</v>
      </c>
      <c r="S45" s="13" t="s">
        <v>93</v>
      </c>
      <c r="T45" s="13" t="s">
        <v>21</v>
      </c>
      <c r="U45" s="15"/>
    </row>
    <row r="46" spans="1:23" s="16" customFormat="1" ht="62.25" customHeight="1" x14ac:dyDescent="0.3">
      <c r="A46" s="13">
        <v>36</v>
      </c>
      <c r="B46" s="31" t="s">
        <v>65</v>
      </c>
      <c r="C46" s="29">
        <v>5409082</v>
      </c>
      <c r="D46" s="18" t="s">
        <v>25</v>
      </c>
      <c r="E46" s="18" t="s">
        <v>31</v>
      </c>
      <c r="F46" s="14" t="s">
        <v>93</v>
      </c>
      <c r="G46" s="14" t="s">
        <v>93</v>
      </c>
      <c r="H46" s="14" t="s">
        <v>93</v>
      </c>
      <c r="I46" s="14" t="s">
        <v>93</v>
      </c>
      <c r="J46" s="14" t="s">
        <v>93</v>
      </c>
      <c r="K46" s="14" t="s">
        <v>93</v>
      </c>
      <c r="L46" s="14" t="s">
        <v>93</v>
      </c>
      <c r="M46" s="14" t="s">
        <v>93</v>
      </c>
      <c r="N46" s="14" t="s">
        <v>93</v>
      </c>
      <c r="O46" s="27">
        <v>250.1</v>
      </c>
      <c r="P46" s="14">
        <v>0</v>
      </c>
      <c r="Q46" s="27">
        <v>247</v>
      </c>
      <c r="R46" s="13" t="s">
        <v>93</v>
      </c>
      <c r="S46" s="13" t="s">
        <v>93</v>
      </c>
      <c r="T46" s="13" t="s">
        <v>21</v>
      </c>
      <c r="U46" s="15"/>
    </row>
    <row r="47" spans="1:23" s="16" customFormat="1" ht="91.5" customHeight="1" x14ac:dyDescent="0.3">
      <c r="A47" s="14">
        <v>37</v>
      </c>
      <c r="B47" s="31" t="s">
        <v>61</v>
      </c>
      <c r="C47" s="29">
        <v>32825921</v>
      </c>
      <c r="D47" s="18" t="s">
        <v>25</v>
      </c>
      <c r="E47" s="18" t="s">
        <v>31</v>
      </c>
      <c r="F47" s="14" t="s">
        <v>93</v>
      </c>
      <c r="G47" s="14" t="s">
        <v>93</v>
      </c>
      <c r="H47" s="14" t="s">
        <v>93</v>
      </c>
      <c r="I47" s="14" t="s">
        <v>93</v>
      </c>
      <c r="J47" s="14" t="s">
        <v>93</v>
      </c>
      <c r="K47" s="14" t="s">
        <v>93</v>
      </c>
      <c r="L47" s="14" t="s">
        <v>93</v>
      </c>
      <c r="M47" s="14" t="s">
        <v>93</v>
      </c>
      <c r="N47" s="14" t="s">
        <v>93</v>
      </c>
      <c r="O47" s="27">
        <v>1709.4</v>
      </c>
      <c r="P47" s="14">
        <v>0</v>
      </c>
      <c r="Q47" s="27">
        <v>1709.4</v>
      </c>
      <c r="R47" s="13" t="s">
        <v>93</v>
      </c>
      <c r="S47" s="13" t="s">
        <v>93</v>
      </c>
      <c r="T47" s="13" t="s">
        <v>21</v>
      </c>
      <c r="U47" s="15"/>
    </row>
    <row r="48" spans="1:23" s="16" customFormat="1" ht="81.75" customHeight="1" x14ac:dyDescent="0.3">
      <c r="A48" s="13">
        <v>38</v>
      </c>
      <c r="B48" s="31" t="s">
        <v>62</v>
      </c>
      <c r="C48" s="29">
        <v>34048030</v>
      </c>
      <c r="D48" s="18" t="s">
        <v>25</v>
      </c>
      <c r="E48" s="18" t="s">
        <v>31</v>
      </c>
      <c r="F48" s="14" t="s">
        <v>93</v>
      </c>
      <c r="G48" s="14" t="s">
        <v>93</v>
      </c>
      <c r="H48" s="14" t="s">
        <v>93</v>
      </c>
      <c r="I48" s="14" t="s">
        <v>93</v>
      </c>
      <c r="J48" s="14" t="s">
        <v>93</v>
      </c>
      <c r="K48" s="14" t="s">
        <v>93</v>
      </c>
      <c r="L48" s="14" t="s">
        <v>93</v>
      </c>
      <c r="M48" s="14" t="s">
        <v>93</v>
      </c>
      <c r="N48" s="14" t="s">
        <v>93</v>
      </c>
      <c r="O48" s="27">
        <v>704.9</v>
      </c>
      <c r="P48" s="14">
        <v>0</v>
      </c>
      <c r="Q48" s="27">
        <v>704.9</v>
      </c>
      <c r="R48" s="13" t="s">
        <v>93</v>
      </c>
      <c r="S48" s="13" t="s">
        <v>93</v>
      </c>
      <c r="T48" s="13" t="s">
        <v>21</v>
      </c>
      <c r="U48" s="15"/>
    </row>
    <row r="49" spans="1:21" s="16" customFormat="1" ht="66" customHeight="1" x14ac:dyDescent="0.3">
      <c r="A49" s="14">
        <v>39</v>
      </c>
      <c r="B49" s="31" t="s">
        <v>63</v>
      </c>
      <c r="C49" s="29">
        <v>40366832</v>
      </c>
      <c r="D49" s="18" t="s">
        <v>25</v>
      </c>
      <c r="E49" s="18" t="s">
        <v>31</v>
      </c>
      <c r="F49" s="14" t="s">
        <v>93</v>
      </c>
      <c r="G49" s="14" t="s">
        <v>93</v>
      </c>
      <c r="H49" s="14" t="s">
        <v>93</v>
      </c>
      <c r="I49" s="14" t="s">
        <v>93</v>
      </c>
      <c r="J49" s="14" t="s">
        <v>93</v>
      </c>
      <c r="K49" s="14" t="s">
        <v>93</v>
      </c>
      <c r="L49" s="14" t="s">
        <v>93</v>
      </c>
      <c r="M49" s="14" t="s">
        <v>93</v>
      </c>
      <c r="N49" s="14" t="s">
        <v>93</v>
      </c>
      <c r="O49" s="27">
        <v>117.9</v>
      </c>
      <c r="P49" s="14">
        <v>0</v>
      </c>
      <c r="Q49" s="27">
        <v>117.9</v>
      </c>
      <c r="R49" s="13" t="s">
        <v>93</v>
      </c>
      <c r="S49" s="13" t="s">
        <v>93</v>
      </c>
      <c r="T49" s="13" t="s">
        <v>21</v>
      </c>
      <c r="U49" s="15"/>
    </row>
    <row r="50" spans="1:21" s="16" customFormat="1" ht="90.75" customHeight="1" x14ac:dyDescent="0.3">
      <c r="A50" s="13">
        <v>40</v>
      </c>
      <c r="B50" s="31" t="s">
        <v>64</v>
      </c>
      <c r="C50" s="29">
        <v>42362447</v>
      </c>
      <c r="D50" s="18" t="s">
        <v>25</v>
      </c>
      <c r="E50" s="18" t="s">
        <v>31</v>
      </c>
      <c r="F50" s="14">
        <v>116</v>
      </c>
      <c r="G50" s="14">
        <v>116</v>
      </c>
      <c r="H50" s="14">
        <v>0</v>
      </c>
      <c r="I50" s="13">
        <v>116</v>
      </c>
      <c r="J50" s="13">
        <v>116</v>
      </c>
      <c r="K50" s="13">
        <v>116</v>
      </c>
      <c r="L50" s="13">
        <v>116</v>
      </c>
      <c r="M50" s="38">
        <v>0</v>
      </c>
      <c r="N50" s="14">
        <v>0</v>
      </c>
      <c r="O50" s="27">
        <v>1617.4</v>
      </c>
      <c r="P50" s="14">
        <v>0</v>
      </c>
      <c r="Q50" s="27">
        <v>1617.4</v>
      </c>
      <c r="R50" s="13" t="s">
        <v>93</v>
      </c>
      <c r="S50" s="13" t="s">
        <v>93</v>
      </c>
      <c r="T50" s="13" t="s">
        <v>96</v>
      </c>
      <c r="U50" s="15"/>
    </row>
    <row r="51" spans="1:21" s="16" customFormat="1" ht="83.25" customHeight="1" x14ac:dyDescent="0.3">
      <c r="A51" s="14">
        <v>41</v>
      </c>
      <c r="B51" s="32" t="s">
        <v>69</v>
      </c>
      <c r="C51" s="13">
        <v>14317404</v>
      </c>
      <c r="D51" s="13" t="s">
        <v>24</v>
      </c>
      <c r="E51" s="18" t="s">
        <v>36</v>
      </c>
      <c r="F51" s="14">
        <v>5</v>
      </c>
      <c r="G51" s="14">
        <v>0</v>
      </c>
      <c r="H51" s="14">
        <v>0</v>
      </c>
      <c r="I51" s="14">
        <v>25</v>
      </c>
      <c r="J51" s="14">
        <v>18</v>
      </c>
      <c r="K51" s="14">
        <v>25</v>
      </c>
      <c r="L51" s="14">
        <v>18</v>
      </c>
      <c r="M51" s="38">
        <v>297.89999999999998</v>
      </c>
      <c r="N51" s="14">
        <v>189.3</v>
      </c>
      <c r="O51" s="27">
        <v>0</v>
      </c>
      <c r="P51" s="14">
        <v>189.3</v>
      </c>
      <c r="Q51" s="27">
        <v>0</v>
      </c>
      <c r="R51" s="14">
        <v>189.3</v>
      </c>
      <c r="S51" s="14">
        <v>2</v>
      </c>
      <c r="T51" s="14" t="s">
        <v>45</v>
      </c>
      <c r="U51" s="15"/>
    </row>
    <row r="52" spans="1:21" s="16" customFormat="1" ht="45.75" customHeight="1" x14ac:dyDescent="0.3">
      <c r="A52" s="13">
        <v>42</v>
      </c>
      <c r="B52" s="32" t="s">
        <v>44</v>
      </c>
      <c r="C52" s="13">
        <v>20622074</v>
      </c>
      <c r="D52" s="13" t="s">
        <v>32</v>
      </c>
      <c r="E52" s="18" t="s">
        <v>36</v>
      </c>
      <c r="F52" s="14">
        <v>3</v>
      </c>
      <c r="G52" s="14">
        <v>0</v>
      </c>
      <c r="H52" s="14">
        <v>0</v>
      </c>
      <c r="I52" s="14">
        <v>13</v>
      </c>
      <c r="J52" s="14">
        <v>10</v>
      </c>
      <c r="K52" s="14">
        <v>13</v>
      </c>
      <c r="L52" s="14">
        <v>10</v>
      </c>
      <c r="M52" s="38">
        <v>503.9</v>
      </c>
      <c r="N52" s="14">
        <v>320.89999999999998</v>
      </c>
      <c r="O52" s="27">
        <v>0</v>
      </c>
      <c r="P52" s="14">
        <v>209</v>
      </c>
      <c r="Q52" s="27">
        <v>0</v>
      </c>
      <c r="R52" s="14">
        <v>320.89999999999998</v>
      </c>
      <c r="S52" s="14">
        <v>12</v>
      </c>
      <c r="T52" s="42" t="s">
        <v>21</v>
      </c>
      <c r="U52" s="15"/>
    </row>
    <row r="53" spans="1:21" s="16" customFormat="1" ht="60.75" customHeight="1" x14ac:dyDescent="0.3">
      <c r="A53" s="14">
        <v>43</v>
      </c>
      <c r="B53" s="41" t="s">
        <v>50</v>
      </c>
      <c r="C53" s="42">
        <v>32497680</v>
      </c>
      <c r="D53" s="42" t="s">
        <v>25</v>
      </c>
      <c r="E53" s="18" t="s">
        <v>36</v>
      </c>
      <c r="F53" s="42">
        <v>29</v>
      </c>
      <c r="G53" s="42">
        <v>0</v>
      </c>
      <c r="H53" s="42">
        <v>0</v>
      </c>
      <c r="I53" s="42">
        <v>29</v>
      </c>
      <c r="J53" s="42">
        <v>0</v>
      </c>
      <c r="K53" s="42">
        <v>29</v>
      </c>
      <c r="L53" s="42">
        <v>0</v>
      </c>
      <c r="M53" s="43">
        <v>458.2</v>
      </c>
      <c r="N53" s="42">
        <v>0</v>
      </c>
      <c r="O53" s="35">
        <v>0</v>
      </c>
      <c r="P53" s="42">
        <v>0</v>
      </c>
      <c r="Q53" s="35">
        <v>0</v>
      </c>
      <c r="R53" s="42">
        <v>0</v>
      </c>
      <c r="S53" s="42">
        <v>5</v>
      </c>
      <c r="T53" s="13" t="s">
        <v>38</v>
      </c>
      <c r="U53" s="15"/>
    </row>
    <row r="54" spans="1:21" s="16" customFormat="1" ht="66" customHeight="1" x14ac:dyDescent="0.3">
      <c r="A54" s="13">
        <v>44</v>
      </c>
      <c r="B54" s="31" t="s">
        <v>35</v>
      </c>
      <c r="C54" s="13">
        <v>31781365</v>
      </c>
      <c r="D54" s="18" t="s">
        <v>25</v>
      </c>
      <c r="E54" s="18" t="s">
        <v>36</v>
      </c>
      <c r="F54" s="13">
        <v>1</v>
      </c>
      <c r="G54" s="13">
        <v>48</v>
      </c>
      <c r="H54" s="13" t="s">
        <v>39</v>
      </c>
      <c r="I54" s="13">
        <v>1</v>
      </c>
      <c r="J54" s="13" t="s">
        <v>39</v>
      </c>
      <c r="K54" s="13">
        <v>1</v>
      </c>
      <c r="L54" s="13" t="s">
        <v>39</v>
      </c>
      <c r="M54" s="38">
        <v>4521</v>
      </c>
      <c r="N54" s="13" t="s">
        <v>39</v>
      </c>
      <c r="O54" s="44" t="s">
        <v>58</v>
      </c>
      <c r="P54" s="13" t="s">
        <v>39</v>
      </c>
      <c r="Q54" s="44" t="s">
        <v>58</v>
      </c>
      <c r="R54" s="13" t="s">
        <v>39</v>
      </c>
      <c r="S54" s="13">
        <v>16</v>
      </c>
      <c r="T54" s="13" t="s">
        <v>23</v>
      </c>
      <c r="U54" s="15"/>
    </row>
    <row r="55" spans="1:21" s="16" customFormat="1" ht="36" customHeight="1" x14ac:dyDescent="0.3">
      <c r="A55" s="14">
        <v>45</v>
      </c>
      <c r="B55" s="32" t="s">
        <v>22</v>
      </c>
      <c r="C55" s="13">
        <v>33260589</v>
      </c>
      <c r="D55" s="13" t="s">
        <v>25</v>
      </c>
      <c r="E55" s="18" t="s">
        <v>36</v>
      </c>
      <c r="F55" s="13">
        <v>5</v>
      </c>
      <c r="G55" s="13">
        <v>0</v>
      </c>
      <c r="H55" s="13">
        <v>0</v>
      </c>
      <c r="I55" s="13">
        <v>66</v>
      </c>
      <c r="J55" s="13">
        <v>66</v>
      </c>
      <c r="K55" s="13">
        <v>42</v>
      </c>
      <c r="L55" s="13">
        <v>44</v>
      </c>
      <c r="M55" s="38">
        <v>941.4</v>
      </c>
      <c r="N55" s="13">
        <v>873.8</v>
      </c>
      <c r="O55" s="27">
        <v>0</v>
      </c>
      <c r="P55" s="13">
        <v>3060</v>
      </c>
      <c r="Q55" s="27">
        <v>0</v>
      </c>
      <c r="R55" s="13">
        <v>873.8</v>
      </c>
      <c r="S55" s="13">
        <v>10</v>
      </c>
      <c r="T55" s="13" t="s">
        <v>21</v>
      </c>
      <c r="U55" s="15"/>
    </row>
    <row r="56" spans="1:21" s="16" customFormat="1" ht="37.5" customHeight="1" x14ac:dyDescent="0.3">
      <c r="A56" s="13">
        <v>46</v>
      </c>
      <c r="B56" s="32" t="s">
        <v>17</v>
      </c>
      <c r="C56" s="13">
        <v>36793417</v>
      </c>
      <c r="D56" s="13" t="s">
        <v>25</v>
      </c>
      <c r="E56" s="18" t="s">
        <v>36</v>
      </c>
      <c r="F56" s="13">
        <v>0</v>
      </c>
      <c r="G56" s="13">
        <v>10</v>
      </c>
      <c r="H56" s="13">
        <v>9</v>
      </c>
      <c r="I56" s="13">
        <v>10</v>
      </c>
      <c r="J56" s="13">
        <v>10</v>
      </c>
      <c r="K56" s="13">
        <v>10</v>
      </c>
      <c r="L56" s="13">
        <v>10</v>
      </c>
      <c r="M56" s="38">
        <v>1037.5999999999999</v>
      </c>
      <c r="N56" s="13">
        <v>1037.5999999999999</v>
      </c>
      <c r="O56" s="27">
        <v>0</v>
      </c>
      <c r="P56" s="13">
        <v>1037.5999999999999</v>
      </c>
      <c r="Q56" s="27">
        <v>0</v>
      </c>
      <c r="R56" s="13">
        <v>1037.5999999999999</v>
      </c>
      <c r="S56" s="13">
        <v>43</v>
      </c>
      <c r="T56" s="13" t="s">
        <v>21</v>
      </c>
      <c r="U56" s="15"/>
    </row>
    <row r="57" spans="1:21" s="16" customFormat="1" ht="96.6" x14ac:dyDescent="0.3">
      <c r="A57" s="14">
        <v>47</v>
      </c>
      <c r="B57" s="32" t="s">
        <v>97</v>
      </c>
      <c r="C57" s="13">
        <v>37145646</v>
      </c>
      <c r="D57" s="13" t="s">
        <v>25</v>
      </c>
      <c r="E57" s="18" t="s">
        <v>19</v>
      </c>
      <c r="F57" s="13"/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38">
        <v>780.6</v>
      </c>
      <c r="N57" s="13">
        <v>0</v>
      </c>
      <c r="O57" s="40" t="s">
        <v>57</v>
      </c>
      <c r="P57" s="13">
        <v>0</v>
      </c>
      <c r="Q57" s="40" t="s">
        <v>57</v>
      </c>
      <c r="R57" s="13">
        <v>0</v>
      </c>
      <c r="S57" s="13">
        <v>1</v>
      </c>
      <c r="T57" s="13" t="s">
        <v>26</v>
      </c>
      <c r="U57" s="15"/>
    </row>
    <row r="58" spans="1:21" s="16" customFormat="1" ht="60" customHeight="1" x14ac:dyDescent="0.3">
      <c r="A58" s="13">
        <v>48</v>
      </c>
      <c r="B58" s="32" t="s">
        <v>18</v>
      </c>
      <c r="C58" s="13">
        <v>137371</v>
      </c>
      <c r="D58" s="13" t="s">
        <v>25</v>
      </c>
      <c r="E58" s="13" t="s">
        <v>19</v>
      </c>
      <c r="F58" s="13">
        <v>0</v>
      </c>
      <c r="G58" s="13">
        <v>28</v>
      </c>
      <c r="H58" s="13">
        <v>28</v>
      </c>
      <c r="I58" s="13">
        <v>28</v>
      </c>
      <c r="J58" s="13">
        <v>28</v>
      </c>
      <c r="K58" s="13">
        <v>28</v>
      </c>
      <c r="L58" s="13">
        <v>28</v>
      </c>
      <c r="M58" s="38">
        <v>916.9</v>
      </c>
      <c r="N58" s="13">
        <v>916.9</v>
      </c>
      <c r="O58" s="27">
        <v>0</v>
      </c>
      <c r="P58" s="13">
        <v>916.9</v>
      </c>
      <c r="Q58" s="27">
        <v>0</v>
      </c>
      <c r="R58" s="13">
        <v>916.9</v>
      </c>
      <c r="S58" s="13">
        <v>139</v>
      </c>
      <c r="T58" s="23" t="s">
        <v>41</v>
      </c>
      <c r="U58" s="15"/>
    </row>
    <row r="59" spans="1:21" ht="55.2" x14ac:dyDescent="0.3">
      <c r="A59" s="14">
        <v>49</v>
      </c>
      <c r="B59" s="32" t="s">
        <v>30</v>
      </c>
      <c r="C59" s="13">
        <v>20048090</v>
      </c>
      <c r="D59" s="13" t="s">
        <v>25</v>
      </c>
      <c r="E59" s="13" t="s">
        <v>19</v>
      </c>
      <c r="F59" s="13">
        <v>0</v>
      </c>
      <c r="G59" s="21">
        <v>2463</v>
      </c>
      <c r="H59" s="13">
        <v>2463</v>
      </c>
      <c r="I59" s="13">
        <v>2463</v>
      </c>
      <c r="J59" s="13">
        <v>2463</v>
      </c>
      <c r="K59" s="13">
        <v>2463</v>
      </c>
      <c r="L59" s="13">
        <v>2463</v>
      </c>
      <c r="M59" s="39">
        <v>115809.4</v>
      </c>
      <c r="N59" s="22">
        <v>115809.4</v>
      </c>
      <c r="O59" s="45">
        <v>0</v>
      </c>
      <c r="P59" s="22">
        <v>115809.4</v>
      </c>
      <c r="Q59" s="45">
        <v>0</v>
      </c>
      <c r="R59" s="22">
        <v>115809.4</v>
      </c>
      <c r="S59" s="22">
        <v>82</v>
      </c>
      <c r="T59" s="51"/>
      <c r="U59" s="2"/>
    </row>
    <row r="60" spans="1:21" ht="17.399999999999999" x14ac:dyDescent="0.3">
      <c r="A60" s="3"/>
    </row>
    <row r="61" spans="1:21" x14ac:dyDescent="0.3">
      <c r="B61" s="4" t="s">
        <v>42</v>
      </c>
    </row>
    <row r="62" spans="1:21" x14ac:dyDescent="0.3">
      <c r="B62" s="4" t="s">
        <v>98</v>
      </c>
    </row>
    <row r="63" spans="1:21" x14ac:dyDescent="0.3">
      <c r="B63" s="53" t="s">
        <v>99</v>
      </c>
      <c r="C63" s="53"/>
      <c r="D63" s="53"/>
      <c r="E63" s="53"/>
      <c r="F63" s="53"/>
      <c r="G63" s="53"/>
      <c r="H63" s="53"/>
      <c r="I63" s="53"/>
    </row>
  </sheetData>
  <protectedRanges>
    <protectedRange sqref="D11" name="Диапазон2_7"/>
    <protectedRange sqref="E11" name="Диапазон2_8"/>
    <protectedRange sqref="B11" name="Диапазон2_11_1"/>
    <protectedRange sqref="D46:D50" name="Диапазон2_7_1"/>
    <protectedRange sqref="E46:E50" name="Диапазон2_8_1"/>
    <protectedRange sqref="D54" name="Диапазон2_7_2"/>
    <protectedRange sqref="E51:E57" name="Диапазон2_8_2"/>
    <protectedRange sqref="B35:B38 B20:B33" name="Диапазон2_11_1_1"/>
    <protectedRange sqref="B34" name="Диапазон2_11_1_1_2"/>
  </protectedRanges>
  <mergeCells count="14">
    <mergeCell ref="B63:I63"/>
    <mergeCell ref="S5:S7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</mergeCells>
  <pageMargins left="0.19685039370078741" right="0.19685039370078741" top="0.19685039370078741" bottom="0.19685039370078741" header="0.31496062992125984" footer="0.19685039370078741"/>
  <pageSetup scale="36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C5"/>
  <sheetViews>
    <sheetView workbookViewId="0">
      <selection activeCell="C4" sqref="C4"/>
    </sheetView>
  </sheetViews>
  <sheetFormatPr defaultRowHeight="14.4" x14ac:dyDescent="0.3"/>
  <sheetData>
    <row r="4" spans="2:3" x14ac:dyDescent="0.3">
      <c r="B4" t="s">
        <v>47</v>
      </c>
      <c r="C4">
        <f>SUM(МОВВ!Q11:Q51)</f>
        <v>51343.9</v>
      </c>
    </row>
    <row r="5" spans="2:3" x14ac:dyDescent="0.3">
      <c r="B5" t="s">
        <v>48</v>
      </c>
      <c r="C5">
        <f>SUM(МОВВ!Q44:Q45)</f>
        <v>282.10000000000002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МОВВ</vt:lpstr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2021-11-29T09:07:12Z</cp:lastPrinted>
  <dcterms:created xsi:type="dcterms:W3CDTF">2019-10-29T14:20:58Z</dcterms:created>
  <dcterms:modified xsi:type="dcterms:W3CDTF">2021-12-06T11:06:55Z</dcterms:modified>
</cp:coreProperties>
</file>