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0 12\РЕЄ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13" i="1" l="1"/>
  <c r="O10" i="1"/>
  <c r="Q10" i="1"/>
  <c r="N13" i="1"/>
  <c r="M13" i="1"/>
  <c r="N12" i="1"/>
  <c r="M12" i="1"/>
  <c r="F12" i="1"/>
  <c r="O12" i="1" l="1"/>
  <c r="P12" i="1"/>
  <c r="Q12" i="1"/>
  <c r="R12" i="1"/>
  <c r="P13" i="1" l="1"/>
  <c r="R13" i="1"/>
</calcChain>
</file>

<file path=xl/sharedStrings.xml><?xml version="1.0" encoding="utf-8"?>
<sst xmlns="http://schemas.openxmlformats.org/spreadsheetml/2006/main" count="95" uniqueCount="57">
  <si>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</si>
  <si>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</si>
  <si>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</si>
  <si>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</si>
  <si>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</si>
  <si>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</si>
  <si>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</si>
  <si>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</si>
  <si>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</si>
  <si>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</si>
  <si>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</si>
  <si>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</si>
  <si>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</si>
  <si>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</si>
  <si>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</si>
  <si>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 xml:space="preserve">Додаток </t>
  </si>
  <si>
    <t>до листа Кіровоградської</t>
  </si>
  <si>
    <t>обласної державної адміністрації</t>
  </si>
  <si>
    <t>державна</t>
  </si>
  <si>
    <t>комунальна</t>
  </si>
  <si>
    <t>інша</t>
  </si>
  <si>
    <t>Кі-ть працівників</t>
  </si>
  <si>
    <t>відсутність замовлень, арешт рахунків</t>
  </si>
  <si>
    <t>несвоєчасні розрахунки за послуги у зберіганні зерна з боку Державного агентства резерву України</t>
  </si>
  <si>
    <t>35897496</t>
  </si>
  <si>
    <t>33428596</t>
  </si>
  <si>
    <t>банкрут</t>
  </si>
  <si>
    <t>активне</t>
  </si>
  <si>
    <t>1995219</t>
  </si>
  <si>
    <t>затримка розрахунків за надані послуги</t>
  </si>
  <si>
    <t>відсутність обігових коштів</t>
  </si>
  <si>
    <t>38797880</t>
  </si>
  <si>
    <t>Комунальне некомерційне підприємство "Новоархангельська багатопрофільна лікарня" (смт.Новоархангельськ)</t>
  </si>
  <si>
    <t>01995226</t>
  </si>
  <si>
    <t>ТОВ "Круп'яний тік", (м.Кропивницький)</t>
  </si>
  <si>
    <t>Комунальне підприємство "Теплокомуненерго" Олександрійської міської ради (м.Олександрія)</t>
  </si>
  <si>
    <t>185330</t>
  </si>
  <si>
    <t>Філія "Кіровоградський державний обласний навчально-курсовий комбінат" Українського державного підприємства "Укрінтеравтосервіс" (м.Кропивницький)</t>
  </si>
  <si>
    <t>ТОВ "Завод" Автоштамп" (м.Олександрія)</t>
  </si>
  <si>
    <t>СП СТОВ "Світловодськпобут" (м.Світловодськ)</t>
  </si>
  <si>
    <t>ПП "ЕГО-ЮП-ОСКАР" (м.Кропивницький)</t>
  </si>
  <si>
    <t>ДП "Кіровоградський комбінат хлібопродуктів № 2 Державного агенства резерву України (м.Кропивницький)</t>
  </si>
  <si>
    <t>ДП "Ремонтний завод радіотехнічного обладнання" (м.Кропивницький)</t>
  </si>
  <si>
    <t>ДП "Дирекція Криворізького гірничо-збагачувального комбінату" (м.Долинська)</t>
  </si>
  <si>
    <t>ДП "Інженерний центр твердих сплавів "Світкермет" (м.Світловодськ)</t>
  </si>
  <si>
    <t>КП "Молодіженське ВКС" (м.Долинська)</t>
  </si>
  <si>
    <t>Комунальне некомерційне підприємство "Центр первинної медикосанітарної допомоги "Долинська міська лікарня" (м.Долинська)</t>
  </si>
  <si>
    <t>Філія "Онуфріївський кінний завод № 175" ДП "Конярство України" (смт.Онуфріївка)</t>
  </si>
  <si>
    <t>ТОВ "Жил. Сервіс" (смт.Голованівськ)</t>
  </si>
  <si>
    <t>Комунальне некомерційне підприємство "Долинська центральна лікарня Долинської міської ради (Долинська міська рада)</t>
  </si>
  <si>
    <t>1995154</t>
  </si>
  <si>
    <t>нарахування зарплати не приведено у відповідність до наявних доходів, затверджених у фінансовому плані</t>
  </si>
  <si>
    <t>недофінансування держбюджету</t>
  </si>
  <si>
    <r>
      <t xml:space="preserve">Термін заборгованості із заробітної плати </t>
    </r>
    <r>
      <rPr>
        <sz val="10"/>
        <rFont val="Times New Roman"/>
        <family val="1"/>
        <charset val="204"/>
      </rPr>
      <t>(місяців)</t>
    </r>
  </si>
  <si>
    <t>Комунальне некомерційне підприємство "Автопідприємство санітарного транспорту Кіровоградської обласної ради" (м. Кропивницький)</t>
  </si>
  <si>
    <t>Комунальне некомерційне підприємство "Світловодська центральна районна лікарня" (м. Світловодськ)</t>
  </si>
  <si>
    <t>у Кіровоградській області станом на  20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</si>
</sst>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9"/>
      <color rgb="FF0000F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11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BreakPreview" zoomScale="76" zoomScaleNormal="82" zoomScaleSheetLayoutView="76" workbookViewId="0">
      <selection activeCell="O14" sqref="O14"/>
    </sheetView>
  </sheetViews>
  <sheetFormatPr defaultRowHeight="15" x14ac:dyDescent="0.25"/>
  <cols>
    <col min="1" max="1" width="5.140625" style="3" customWidth="1"/>
    <col min="2" max="2" width="59.7109375" style="3" customWidth="1"/>
    <col min="3" max="3" width="12.42578125" style="3" customWidth="1"/>
    <col min="4" max="4" width="11.140625" style="3" customWidth="1"/>
    <col min="5" max="5" width="11.5703125" style="3" customWidth="1"/>
    <col min="6" max="6" width="9" style="9" customWidth="1"/>
    <col min="7" max="8" width="6" style="3" customWidth="1"/>
    <col min="9" max="10" width="5.5703125" style="9" customWidth="1"/>
    <col min="11" max="11" width="5.140625" style="9" customWidth="1"/>
    <col min="12" max="12" width="5.5703125" style="9" customWidth="1"/>
    <col min="13" max="13" width="10.42578125" style="9" bestFit="1" customWidth="1"/>
    <col min="14" max="15" width="9.140625" style="9"/>
    <col min="16" max="16" width="9" style="9" customWidth="1"/>
    <col min="17" max="18" width="9.140625" style="9"/>
    <col min="19" max="19" width="9.140625" style="3" customWidth="1"/>
    <col min="20" max="20" width="20.5703125" style="3" customWidth="1"/>
    <col min="21" max="16384" width="9.140625" style="3"/>
  </cols>
  <sheetData>
    <row r="1" spans="1:22" s="29" customFormat="1" x14ac:dyDescent="0.25">
      <c r="F1" s="30"/>
      <c r="I1" s="30"/>
      <c r="J1" s="30"/>
      <c r="K1" s="30"/>
      <c r="L1" s="30"/>
      <c r="M1" s="30"/>
      <c r="N1" s="30"/>
      <c r="O1" s="30"/>
      <c r="P1" s="30"/>
      <c r="Q1" s="46" t="s">
        <v>15</v>
      </c>
      <c r="R1" s="46"/>
      <c r="S1" s="46"/>
      <c r="T1" s="46"/>
    </row>
    <row r="2" spans="1:22" s="29" customFormat="1" ht="15" customHeight="1" x14ac:dyDescent="0.25">
      <c r="F2" s="30"/>
      <c r="I2" s="30"/>
      <c r="J2" s="30"/>
      <c r="K2" s="30"/>
      <c r="L2" s="30"/>
      <c r="M2" s="30"/>
      <c r="N2" s="30"/>
      <c r="O2" s="30"/>
      <c r="P2" s="30"/>
      <c r="Q2" s="46" t="s">
        <v>16</v>
      </c>
      <c r="R2" s="46"/>
      <c r="S2" s="46"/>
      <c r="T2" s="46"/>
    </row>
    <row r="3" spans="1:22" s="29" customFormat="1" x14ac:dyDescent="0.25">
      <c r="F3" s="30"/>
      <c r="I3" s="30"/>
      <c r="J3" s="30"/>
      <c r="K3" s="30"/>
      <c r="L3" s="30"/>
      <c r="M3" s="30"/>
      <c r="N3" s="30"/>
      <c r="O3" s="30"/>
      <c r="P3" s="30"/>
      <c r="Q3" s="46" t="s">
        <v>17</v>
      </c>
      <c r="R3" s="46"/>
      <c r="S3" s="46"/>
      <c r="T3" s="46"/>
    </row>
    <row r="4" spans="1:22" s="29" customFormat="1" x14ac:dyDescent="0.25">
      <c r="F4" s="30"/>
      <c r="I4" s="30"/>
      <c r="J4" s="30"/>
      <c r="K4" s="30"/>
      <c r="L4" s="30"/>
      <c r="M4" s="30"/>
      <c r="N4" s="30"/>
      <c r="O4" s="30"/>
      <c r="P4" s="30"/>
      <c r="Q4" s="46" t="s">
        <v>0</v>
      </c>
      <c r="R4" s="46"/>
      <c r="S4" s="46"/>
      <c r="T4" s="46"/>
    </row>
    <row r="5" spans="1:22" s="29" customFormat="1" ht="3" customHeight="1" x14ac:dyDescent="0.25">
      <c r="F5" s="30"/>
      <c r="I5" s="30"/>
      <c r="J5" s="30"/>
      <c r="K5" s="30"/>
      <c r="L5" s="30"/>
      <c r="M5" s="30"/>
      <c r="N5" s="30"/>
      <c r="O5" s="30"/>
      <c r="P5" s="30"/>
      <c r="Q5" s="30" t="s">
        <v>15</v>
      </c>
      <c r="R5" s="30"/>
    </row>
    <row r="6" spans="1:22" s="31" customFormat="1" ht="15.75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2" s="31" customFormat="1" ht="15.75" x14ac:dyDescent="0.25">
      <c r="A7" s="42" t="s">
        <v>56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2" ht="15" customHeight="1" x14ac:dyDescent="0.25">
      <c r="A8" s="40" t="s">
        <v>2</v>
      </c>
      <c r="B8" s="40" t="s">
        <v>3</v>
      </c>
      <c r="C8" s="43" t="s">
        <v>4</v>
      </c>
      <c r="D8" s="40" t="s">
        <v>5</v>
      </c>
      <c r="E8" s="40" t="s">
        <v>6</v>
      </c>
      <c r="F8" s="39" t="s">
        <v>21</v>
      </c>
      <c r="G8" s="40" t="s">
        <v>7</v>
      </c>
      <c r="H8" s="40"/>
      <c r="I8" s="40"/>
      <c r="J8" s="40"/>
      <c r="K8" s="40"/>
      <c r="L8" s="40"/>
      <c r="M8" s="39" t="s">
        <v>8</v>
      </c>
      <c r="N8" s="39"/>
      <c r="O8" s="39"/>
      <c r="P8" s="39"/>
      <c r="Q8" s="39"/>
      <c r="R8" s="39"/>
      <c r="S8" s="47" t="s">
        <v>53</v>
      </c>
      <c r="T8" s="47"/>
    </row>
    <row r="9" spans="1:22" ht="15.75" customHeight="1" x14ac:dyDescent="0.25">
      <c r="A9" s="40"/>
      <c r="B9" s="40"/>
      <c r="C9" s="44"/>
      <c r="D9" s="40"/>
      <c r="E9" s="40"/>
      <c r="F9" s="39"/>
      <c r="G9" s="40"/>
      <c r="H9" s="40"/>
      <c r="I9" s="40"/>
      <c r="J9" s="40"/>
      <c r="K9" s="40"/>
      <c r="L9" s="40"/>
      <c r="M9" s="39" t="s">
        <v>9</v>
      </c>
      <c r="N9" s="39"/>
      <c r="O9" s="39"/>
      <c r="P9" s="39"/>
      <c r="Q9" s="39"/>
      <c r="R9" s="39"/>
      <c r="S9" s="47"/>
      <c r="T9" s="47"/>
    </row>
    <row r="10" spans="1:22" s="4" customFormat="1" ht="92.25" customHeight="1" x14ac:dyDescent="0.25">
      <c r="A10" s="40"/>
      <c r="B10" s="40"/>
      <c r="C10" s="45"/>
      <c r="D10" s="40"/>
      <c r="E10" s="40"/>
      <c r="F10" s="39"/>
      <c r="G10" s="10">
        <v>44197</v>
      </c>
      <c r="H10" s="11" t="s">
        <v>10</v>
      </c>
      <c r="I10" s="32">
        <v>44501</v>
      </c>
      <c r="J10" s="33" t="s">
        <v>10</v>
      </c>
      <c r="K10" s="32">
        <v>44550</v>
      </c>
      <c r="L10" s="33" t="s">
        <v>10</v>
      </c>
      <c r="M10" s="32">
        <v>44197</v>
      </c>
      <c r="N10" s="33" t="s">
        <v>11</v>
      </c>
      <c r="O10" s="32">
        <f>I10</f>
        <v>44501</v>
      </c>
      <c r="P10" s="33" t="s">
        <v>11</v>
      </c>
      <c r="Q10" s="32">
        <f>K10</f>
        <v>44550</v>
      </c>
      <c r="R10" s="33" t="s">
        <v>11</v>
      </c>
      <c r="S10" s="47"/>
      <c r="T10" s="12" t="s">
        <v>12</v>
      </c>
    </row>
    <row r="11" spans="1:22" s="5" customFormat="1" ht="1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4">
        <v>6</v>
      </c>
      <c r="G11" s="15">
        <v>7</v>
      </c>
      <c r="H11" s="15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3">
        <v>19</v>
      </c>
      <c r="T11" s="13">
        <v>20</v>
      </c>
    </row>
    <row r="12" spans="1:22" ht="23.25" customHeight="1" x14ac:dyDescent="0.25">
      <c r="A12" s="16"/>
      <c r="B12" s="17" t="s">
        <v>13</v>
      </c>
      <c r="C12" s="17"/>
      <c r="D12" s="17"/>
      <c r="E12" s="17"/>
      <c r="F12" s="18">
        <f>SUM(F14:F31)</f>
        <v>2012</v>
      </c>
      <c r="G12" s="19"/>
      <c r="H12" s="19"/>
      <c r="I12" s="37"/>
      <c r="J12" s="37"/>
      <c r="K12" s="37"/>
      <c r="L12" s="37"/>
      <c r="M12" s="34">
        <f t="shared" ref="M12:R12" si="0">COUNTIF(M14:M36,"&gt;0")</f>
        <v>10</v>
      </c>
      <c r="N12" s="34">
        <f t="shared" si="0"/>
        <v>5</v>
      </c>
      <c r="O12" s="34">
        <f t="shared" si="0"/>
        <v>11</v>
      </c>
      <c r="P12" s="34">
        <f t="shared" si="0"/>
        <v>3</v>
      </c>
      <c r="Q12" s="34">
        <f t="shared" si="0"/>
        <v>8</v>
      </c>
      <c r="R12" s="34">
        <f t="shared" si="0"/>
        <v>3</v>
      </c>
      <c r="S12" s="16"/>
      <c r="T12" s="20"/>
      <c r="U12" s="1"/>
      <c r="V12" s="6"/>
    </row>
    <row r="13" spans="1:22" ht="20.25" customHeight="1" x14ac:dyDescent="0.25">
      <c r="A13" s="16"/>
      <c r="B13" s="17" t="s">
        <v>14</v>
      </c>
      <c r="C13" s="17"/>
      <c r="D13" s="17"/>
      <c r="E13" s="17"/>
      <c r="F13" s="18"/>
      <c r="G13" s="19"/>
      <c r="H13" s="19"/>
      <c r="I13" s="37"/>
      <c r="J13" s="37"/>
      <c r="K13" s="37"/>
      <c r="L13" s="37"/>
      <c r="M13" s="35">
        <f t="shared" ref="M13:R13" si="1">SUM(M14:M31)</f>
        <v>10184.300000000001</v>
      </c>
      <c r="N13" s="37">
        <f t="shared" si="1"/>
        <v>2800.1</v>
      </c>
      <c r="O13" s="35">
        <f t="shared" si="1"/>
        <v>11084.7</v>
      </c>
      <c r="P13" s="35">
        <f t="shared" si="1"/>
        <v>1179.3</v>
      </c>
      <c r="Q13" s="35">
        <f t="shared" si="1"/>
        <v>8559.2000000000007</v>
      </c>
      <c r="R13" s="35">
        <f t="shared" si="1"/>
        <v>1179.3</v>
      </c>
      <c r="S13" s="17"/>
      <c r="T13" s="21"/>
      <c r="U13" s="1"/>
      <c r="V13" s="6"/>
    </row>
    <row r="14" spans="1:22" ht="54" customHeight="1" x14ac:dyDescent="0.25">
      <c r="A14" s="22">
        <v>1</v>
      </c>
      <c r="B14" s="23" t="s">
        <v>41</v>
      </c>
      <c r="C14" s="24">
        <v>951862</v>
      </c>
      <c r="D14" s="24" t="s">
        <v>18</v>
      </c>
      <c r="E14" s="24" t="s">
        <v>27</v>
      </c>
      <c r="F14" s="25">
        <v>36</v>
      </c>
      <c r="G14" s="24">
        <v>71</v>
      </c>
      <c r="H14" s="24">
        <v>41</v>
      </c>
      <c r="I14" s="25">
        <v>71</v>
      </c>
      <c r="J14" s="25">
        <v>43</v>
      </c>
      <c r="K14" s="25">
        <v>49</v>
      </c>
      <c r="L14" s="25">
        <v>30</v>
      </c>
      <c r="M14" s="25">
        <v>3343</v>
      </c>
      <c r="N14" s="25">
        <v>1634.4</v>
      </c>
      <c r="O14" s="36">
        <v>1179.4000000000001</v>
      </c>
      <c r="P14" s="36">
        <v>545.5</v>
      </c>
      <c r="Q14" s="36">
        <v>1179.4000000000001</v>
      </c>
      <c r="R14" s="36">
        <v>545.5</v>
      </c>
      <c r="S14" s="25">
        <v>15</v>
      </c>
      <c r="T14" s="24" t="s">
        <v>23</v>
      </c>
      <c r="U14" s="1"/>
      <c r="V14" s="6"/>
    </row>
    <row r="15" spans="1:22" ht="23.25" customHeight="1" x14ac:dyDescent="0.25">
      <c r="A15" s="22">
        <v>2</v>
      </c>
      <c r="B15" s="23" t="s">
        <v>42</v>
      </c>
      <c r="C15" s="24">
        <v>7646544</v>
      </c>
      <c r="D15" s="24" t="s">
        <v>18</v>
      </c>
      <c r="E15" s="24" t="s">
        <v>27</v>
      </c>
      <c r="F15" s="25">
        <v>65</v>
      </c>
      <c r="G15" s="24">
        <v>0</v>
      </c>
      <c r="H15" s="24">
        <v>0</v>
      </c>
      <c r="I15" s="25">
        <v>43</v>
      </c>
      <c r="J15" s="25">
        <v>0</v>
      </c>
      <c r="K15" s="25">
        <v>43</v>
      </c>
      <c r="L15" s="25">
        <v>0</v>
      </c>
      <c r="M15" s="25">
        <v>0</v>
      </c>
      <c r="N15" s="25">
        <v>0</v>
      </c>
      <c r="O15" s="36">
        <v>377.9</v>
      </c>
      <c r="P15" s="27">
        <v>0</v>
      </c>
      <c r="Q15" s="36">
        <v>476.6</v>
      </c>
      <c r="R15" s="27">
        <v>0</v>
      </c>
      <c r="S15" s="24"/>
      <c r="T15" s="24"/>
      <c r="U15" s="1"/>
      <c r="V15" s="6"/>
    </row>
    <row r="16" spans="1:22" ht="33" customHeight="1" x14ac:dyDescent="0.25">
      <c r="A16" s="22">
        <v>3</v>
      </c>
      <c r="B16" s="23" t="s">
        <v>43</v>
      </c>
      <c r="C16" s="24">
        <v>4853709</v>
      </c>
      <c r="D16" s="24" t="s">
        <v>18</v>
      </c>
      <c r="E16" s="24" t="s">
        <v>26</v>
      </c>
      <c r="F16" s="25">
        <v>291</v>
      </c>
      <c r="G16" s="24">
        <v>330</v>
      </c>
      <c r="H16" s="24">
        <v>10</v>
      </c>
      <c r="I16" s="25">
        <v>291</v>
      </c>
      <c r="J16" s="25">
        <v>58</v>
      </c>
      <c r="K16" s="25">
        <v>291</v>
      </c>
      <c r="L16" s="25">
        <v>58</v>
      </c>
      <c r="M16" s="25">
        <v>1446.6</v>
      </c>
      <c r="N16" s="25">
        <v>143.4</v>
      </c>
      <c r="O16" s="25">
        <v>4544.3</v>
      </c>
      <c r="P16" s="25">
        <v>616.79999999999995</v>
      </c>
      <c r="Q16" s="25">
        <v>4932</v>
      </c>
      <c r="R16" s="25">
        <v>616.79999999999995</v>
      </c>
      <c r="S16" s="24">
        <v>2</v>
      </c>
      <c r="T16" s="24" t="s">
        <v>52</v>
      </c>
      <c r="U16" s="1"/>
      <c r="V16" s="6"/>
    </row>
    <row r="17" spans="1:22" ht="31.5" customHeight="1" x14ac:dyDescent="0.25">
      <c r="A17" s="22">
        <v>4</v>
      </c>
      <c r="B17" s="23" t="s">
        <v>44</v>
      </c>
      <c r="C17" s="24">
        <v>13767921</v>
      </c>
      <c r="D17" s="24" t="s">
        <v>18</v>
      </c>
      <c r="E17" s="24" t="s">
        <v>27</v>
      </c>
      <c r="F17" s="25">
        <v>5</v>
      </c>
      <c r="G17" s="24">
        <v>7</v>
      </c>
      <c r="H17" s="24">
        <v>3</v>
      </c>
      <c r="I17" s="25">
        <v>7</v>
      </c>
      <c r="J17" s="25">
        <v>3</v>
      </c>
      <c r="K17" s="25">
        <v>7</v>
      </c>
      <c r="L17" s="25">
        <v>3</v>
      </c>
      <c r="M17" s="25">
        <v>144.9</v>
      </c>
      <c r="N17" s="25">
        <v>17</v>
      </c>
      <c r="O17" s="36">
        <v>178.6</v>
      </c>
      <c r="P17" s="36">
        <v>17</v>
      </c>
      <c r="Q17" s="36">
        <v>178.6</v>
      </c>
      <c r="R17" s="36">
        <v>17</v>
      </c>
      <c r="S17" s="24">
        <v>9</v>
      </c>
      <c r="T17" s="24" t="s">
        <v>22</v>
      </c>
      <c r="U17" s="1"/>
      <c r="V17" s="6"/>
    </row>
    <row r="18" spans="1:22" s="8" customFormat="1" ht="21.75" customHeight="1" x14ac:dyDescent="0.25">
      <c r="A18" s="22">
        <v>5</v>
      </c>
      <c r="B18" s="23" t="s">
        <v>45</v>
      </c>
      <c r="C18" s="26" t="s">
        <v>24</v>
      </c>
      <c r="D18" s="24" t="s">
        <v>19</v>
      </c>
      <c r="E18" s="24" t="s">
        <v>27</v>
      </c>
      <c r="F18" s="25">
        <v>7</v>
      </c>
      <c r="G18" s="24">
        <v>0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36">
        <v>61.8</v>
      </c>
      <c r="N18" s="27">
        <v>0</v>
      </c>
      <c r="O18" s="25">
        <v>0</v>
      </c>
      <c r="P18" s="25">
        <v>0</v>
      </c>
      <c r="Q18" s="25">
        <v>0</v>
      </c>
      <c r="R18" s="25">
        <v>0</v>
      </c>
      <c r="S18" s="24"/>
      <c r="T18" s="24"/>
      <c r="U18" s="2"/>
      <c r="V18" s="7"/>
    </row>
    <row r="19" spans="1:22" ht="76.5" x14ac:dyDescent="0.25">
      <c r="A19" s="22">
        <v>6</v>
      </c>
      <c r="B19" s="23" t="s">
        <v>46</v>
      </c>
      <c r="C19" s="26" t="s">
        <v>31</v>
      </c>
      <c r="D19" s="24" t="s">
        <v>19</v>
      </c>
      <c r="E19" s="24" t="s">
        <v>27</v>
      </c>
      <c r="F19" s="24">
        <v>149</v>
      </c>
      <c r="G19" s="24">
        <v>0</v>
      </c>
      <c r="H19" s="24">
        <v>0</v>
      </c>
      <c r="I19" s="25">
        <v>149</v>
      </c>
      <c r="J19" s="25">
        <v>0</v>
      </c>
      <c r="K19" s="25">
        <v>149</v>
      </c>
      <c r="L19" s="25">
        <v>0</v>
      </c>
      <c r="M19" s="27">
        <v>0</v>
      </c>
      <c r="N19" s="27">
        <v>0</v>
      </c>
      <c r="O19" s="25">
        <v>483</v>
      </c>
      <c r="P19" s="25">
        <v>0</v>
      </c>
      <c r="Q19" s="25">
        <v>223.6</v>
      </c>
      <c r="R19" s="25">
        <v>0</v>
      </c>
      <c r="S19" s="24"/>
      <c r="T19" s="24" t="s">
        <v>51</v>
      </c>
      <c r="U19" s="1"/>
      <c r="V19" s="6"/>
    </row>
    <row r="20" spans="1:22" ht="76.5" x14ac:dyDescent="0.25">
      <c r="A20" s="22">
        <v>7</v>
      </c>
      <c r="B20" s="23" t="s">
        <v>49</v>
      </c>
      <c r="C20" s="26" t="s">
        <v>50</v>
      </c>
      <c r="D20" s="24" t="s">
        <v>19</v>
      </c>
      <c r="E20" s="24" t="s">
        <v>27</v>
      </c>
      <c r="F20" s="24">
        <v>234</v>
      </c>
      <c r="G20" s="24">
        <v>0</v>
      </c>
      <c r="H20" s="24">
        <v>0</v>
      </c>
      <c r="I20" s="25">
        <v>222</v>
      </c>
      <c r="J20" s="25">
        <v>0</v>
      </c>
      <c r="K20" s="25">
        <v>0</v>
      </c>
      <c r="L20" s="25">
        <v>0</v>
      </c>
      <c r="M20" s="27">
        <v>0</v>
      </c>
      <c r="N20" s="27">
        <v>0</v>
      </c>
      <c r="O20" s="25">
        <v>313.8</v>
      </c>
      <c r="P20" s="25">
        <v>0</v>
      </c>
      <c r="Q20" s="25">
        <v>0</v>
      </c>
      <c r="R20" s="25">
        <v>0</v>
      </c>
      <c r="S20" s="24">
        <v>2</v>
      </c>
      <c r="T20" s="24" t="s">
        <v>51</v>
      </c>
      <c r="U20" s="6"/>
    </row>
    <row r="21" spans="1:22" ht="38.25" x14ac:dyDescent="0.25">
      <c r="A21" s="22">
        <v>8</v>
      </c>
      <c r="B21" s="23" t="s">
        <v>54</v>
      </c>
      <c r="C21" s="26" t="s">
        <v>28</v>
      </c>
      <c r="D21" s="24" t="s">
        <v>19</v>
      </c>
      <c r="E21" s="24" t="s">
        <v>27</v>
      </c>
      <c r="F21" s="25">
        <v>30</v>
      </c>
      <c r="G21" s="24">
        <v>0</v>
      </c>
      <c r="H21" s="24">
        <v>0</v>
      </c>
      <c r="I21" s="25">
        <v>30</v>
      </c>
      <c r="J21" s="25">
        <v>0</v>
      </c>
      <c r="K21" s="25">
        <v>30</v>
      </c>
      <c r="L21" s="25">
        <v>0</v>
      </c>
      <c r="M21" s="27">
        <v>0</v>
      </c>
      <c r="N21" s="27">
        <v>0</v>
      </c>
      <c r="O21" s="25">
        <v>609.1</v>
      </c>
      <c r="P21" s="25">
        <v>0</v>
      </c>
      <c r="Q21" s="25">
        <v>424.8</v>
      </c>
      <c r="R21" s="25">
        <v>0</v>
      </c>
      <c r="S21" s="24"/>
      <c r="T21" s="24"/>
      <c r="U21" s="1"/>
      <c r="V21" s="6"/>
    </row>
    <row r="22" spans="1:22" ht="25.5" x14ac:dyDescent="0.25">
      <c r="A22" s="22">
        <v>9</v>
      </c>
      <c r="B22" s="23" t="s">
        <v>35</v>
      </c>
      <c r="C22" s="26" t="s">
        <v>36</v>
      </c>
      <c r="D22" s="24" t="s">
        <v>19</v>
      </c>
      <c r="E22" s="24" t="s">
        <v>27</v>
      </c>
      <c r="F22" s="25">
        <v>266</v>
      </c>
      <c r="G22" s="24">
        <v>210</v>
      </c>
      <c r="H22" s="24">
        <v>0</v>
      </c>
      <c r="I22" s="25">
        <v>89</v>
      </c>
      <c r="J22" s="25">
        <v>0</v>
      </c>
      <c r="K22" s="25">
        <v>89</v>
      </c>
      <c r="L22" s="25">
        <v>0</v>
      </c>
      <c r="M22" s="36">
        <v>1706.2</v>
      </c>
      <c r="N22" s="27">
        <v>0</v>
      </c>
      <c r="O22" s="25">
        <v>324.60000000000002</v>
      </c>
      <c r="P22" s="25">
        <v>0</v>
      </c>
      <c r="Q22" s="25">
        <v>324.60000000000002</v>
      </c>
      <c r="R22" s="25">
        <v>0</v>
      </c>
      <c r="S22" s="24"/>
      <c r="T22" s="24"/>
      <c r="U22" s="1"/>
      <c r="V22" s="6"/>
    </row>
    <row r="23" spans="1:22" ht="76.5" x14ac:dyDescent="0.25">
      <c r="A23" s="22">
        <v>10</v>
      </c>
      <c r="B23" s="23" t="s">
        <v>32</v>
      </c>
      <c r="C23" s="26" t="s">
        <v>33</v>
      </c>
      <c r="D23" s="24" t="s">
        <v>19</v>
      </c>
      <c r="E23" s="24" t="s">
        <v>27</v>
      </c>
      <c r="F23" s="24">
        <v>222</v>
      </c>
      <c r="G23" s="24">
        <v>0</v>
      </c>
      <c r="H23" s="24">
        <v>0</v>
      </c>
      <c r="I23" s="25">
        <v>218</v>
      </c>
      <c r="J23" s="25">
        <v>0</v>
      </c>
      <c r="K23" s="25">
        <v>218</v>
      </c>
      <c r="L23" s="25">
        <v>0</v>
      </c>
      <c r="M23" s="27">
        <v>0</v>
      </c>
      <c r="N23" s="27">
        <v>0</v>
      </c>
      <c r="O23" s="25">
        <v>1237.0999999999999</v>
      </c>
      <c r="P23" s="25">
        <v>0</v>
      </c>
      <c r="Q23" s="25">
        <v>0</v>
      </c>
      <c r="R23" s="25">
        <v>0</v>
      </c>
      <c r="S23" s="24"/>
      <c r="T23" s="24" t="s">
        <v>51</v>
      </c>
      <c r="U23" s="1"/>
      <c r="V23" s="6"/>
    </row>
    <row r="24" spans="1:22" ht="30" x14ac:dyDescent="0.25">
      <c r="A24" s="22">
        <v>11</v>
      </c>
      <c r="B24" s="28" t="s">
        <v>55</v>
      </c>
      <c r="C24" s="38">
        <v>1995083</v>
      </c>
      <c r="D24" s="24" t="s">
        <v>19</v>
      </c>
      <c r="E24" s="24" t="s">
        <v>27</v>
      </c>
      <c r="F24" s="24">
        <v>452</v>
      </c>
      <c r="G24" s="24">
        <v>0</v>
      </c>
      <c r="H24" s="24">
        <v>0</v>
      </c>
      <c r="I24" s="25">
        <v>452</v>
      </c>
      <c r="J24" s="25">
        <v>0</v>
      </c>
      <c r="K24" s="25">
        <v>0</v>
      </c>
      <c r="L24" s="25">
        <v>0</v>
      </c>
      <c r="M24" s="27">
        <v>0</v>
      </c>
      <c r="N24" s="27">
        <v>0</v>
      </c>
      <c r="O24" s="25">
        <v>674</v>
      </c>
      <c r="P24" s="25">
        <v>0</v>
      </c>
      <c r="Q24" s="25">
        <v>0</v>
      </c>
      <c r="R24" s="25"/>
      <c r="S24" s="24"/>
      <c r="T24" s="24"/>
      <c r="U24" s="1"/>
      <c r="V24" s="6"/>
    </row>
    <row r="25" spans="1:22" ht="31.5" customHeight="1" x14ac:dyDescent="0.25">
      <c r="A25" s="22">
        <v>12</v>
      </c>
      <c r="B25" s="23" t="s">
        <v>40</v>
      </c>
      <c r="C25" s="26" t="s">
        <v>25</v>
      </c>
      <c r="D25" s="24" t="s">
        <v>20</v>
      </c>
      <c r="E25" s="24" t="s">
        <v>27</v>
      </c>
      <c r="F25" s="25">
        <v>16</v>
      </c>
      <c r="G25" s="24">
        <v>0</v>
      </c>
      <c r="H25" s="24">
        <v>0</v>
      </c>
      <c r="I25" s="25">
        <v>0</v>
      </c>
      <c r="J25" s="25">
        <v>0</v>
      </c>
      <c r="K25" s="25">
        <v>0</v>
      </c>
      <c r="L25" s="25">
        <v>0</v>
      </c>
      <c r="M25" s="27">
        <v>0</v>
      </c>
      <c r="N25" s="27">
        <v>0</v>
      </c>
      <c r="O25" s="25">
        <v>0</v>
      </c>
      <c r="P25" s="25">
        <v>0</v>
      </c>
      <c r="Q25" s="25">
        <v>0</v>
      </c>
      <c r="R25" s="25">
        <v>0</v>
      </c>
      <c r="S25" s="24"/>
      <c r="T25" s="24" t="s">
        <v>29</v>
      </c>
      <c r="U25" s="1"/>
      <c r="V25" s="6"/>
    </row>
    <row r="26" spans="1:22" ht="45" customHeight="1" x14ac:dyDescent="0.25">
      <c r="A26" s="22">
        <v>13</v>
      </c>
      <c r="B26" s="23" t="s">
        <v>37</v>
      </c>
      <c r="C26" s="24">
        <v>38758175</v>
      </c>
      <c r="D26" s="24" t="s">
        <v>20</v>
      </c>
      <c r="E26" s="24" t="s">
        <v>27</v>
      </c>
      <c r="F26" s="25">
        <v>6</v>
      </c>
      <c r="G26" s="24">
        <v>21</v>
      </c>
      <c r="H26" s="24">
        <v>16</v>
      </c>
      <c r="I26" s="25">
        <v>0</v>
      </c>
      <c r="J26" s="25">
        <v>0</v>
      </c>
      <c r="K26" s="25">
        <v>0</v>
      </c>
      <c r="L26" s="25">
        <v>0</v>
      </c>
      <c r="M26" s="36">
        <v>479.5</v>
      </c>
      <c r="N26" s="25">
        <v>292.2</v>
      </c>
      <c r="O26" s="27">
        <v>0</v>
      </c>
      <c r="P26" s="27">
        <v>0</v>
      </c>
      <c r="Q26" s="27">
        <v>0</v>
      </c>
      <c r="R26" s="27">
        <v>0</v>
      </c>
      <c r="S26" s="24"/>
      <c r="T26" s="24"/>
      <c r="U26" s="1"/>
      <c r="V26" s="6"/>
    </row>
    <row r="27" spans="1:22" ht="19.5" customHeight="1" x14ac:dyDescent="0.25">
      <c r="A27" s="22">
        <v>14</v>
      </c>
      <c r="B27" s="23" t="s">
        <v>34</v>
      </c>
      <c r="C27" s="24">
        <v>37298050</v>
      </c>
      <c r="D27" s="24" t="s">
        <v>20</v>
      </c>
      <c r="E27" s="24" t="s">
        <v>27</v>
      </c>
      <c r="F27" s="25">
        <v>60</v>
      </c>
      <c r="G27" s="24">
        <v>0</v>
      </c>
      <c r="H27" s="24">
        <v>0</v>
      </c>
      <c r="I27" s="25">
        <v>68</v>
      </c>
      <c r="J27" s="25">
        <v>0</v>
      </c>
      <c r="K27" s="25">
        <v>68</v>
      </c>
      <c r="L27" s="25">
        <v>0</v>
      </c>
      <c r="M27" s="27">
        <v>0</v>
      </c>
      <c r="N27" s="25">
        <v>0</v>
      </c>
      <c r="O27" s="36">
        <v>1162.9000000000001</v>
      </c>
      <c r="P27" s="27">
        <v>0</v>
      </c>
      <c r="Q27" s="36">
        <v>819.6</v>
      </c>
      <c r="R27" s="27">
        <v>0</v>
      </c>
      <c r="S27" s="24"/>
      <c r="T27" s="24" t="s">
        <v>30</v>
      </c>
      <c r="U27" s="1"/>
      <c r="V27" s="6"/>
    </row>
    <row r="28" spans="1:22" s="8" customFormat="1" ht="20.25" customHeight="1" x14ac:dyDescent="0.25">
      <c r="A28" s="22">
        <v>15</v>
      </c>
      <c r="B28" s="23" t="s">
        <v>38</v>
      </c>
      <c r="C28" s="24">
        <v>33423425</v>
      </c>
      <c r="D28" s="24" t="s">
        <v>20</v>
      </c>
      <c r="E28" s="24" t="s">
        <v>27</v>
      </c>
      <c r="F28" s="25">
        <v>14</v>
      </c>
      <c r="G28" s="24">
        <v>65</v>
      </c>
      <c r="H28" s="24">
        <v>42</v>
      </c>
      <c r="I28" s="25">
        <v>0</v>
      </c>
      <c r="J28" s="25">
        <v>0</v>
      </c>
      <c r="K28" s="25">
        <v>0</v>
      </c>
      <c r="L28" s="25">
        <v>0</v>
      </c>
      <c r="M28" s="25">
        <v>1567.5</v>
      </c>
      <c r="N28" s="25">
        <v>713.1</v>
      </c>
      <c r="O28" s="27">
        <v>0</v>
      </c>
      <c r="P28" s="25">
        <v>0</v>
      </c>
      <c r="Q28" s="27">
        <v>0</v>
      </c>
      <c r="R28" s="25">
        <v>0</v>
      </c>
      <c r="S28" s="24"/>
      <c r="T28" s="24"/>
      <c r="U28" s="2"/>
      <c r="V28" s="7"/>
    </row>
    <row r="29" spans="1:22" s="8" customFormat="1" ht="24" customHeight="1" x14ac:dyDescent="0.25">
      <c r="A29" s="22">
        <v>16</v>
      </c>
      <c r="B29" s="23" t="s">
        <v>39</v>
      </c>
      <c r="C29" s="24">
        <v>31678853</v>
      </c>
      <c r="D29" s="24" t="s">
        <v>20</v>
      </c>
      <c r="E29" s="24" t="s">
        <v>27</v>
      </c>
      <c r="F29" s="25">
        <v>113</v>
      </c>
      <c r="G29" s="24">
        <v>98</v>
      </c>
      <c r="H29" s="24">
        <v>0</v>
      </c>
      <c r="I29" s="25">
        <v>0</v>
      </c>
      <c r="J29" s="25">
        <v>0</v>
      </c>
      <c r="K29" s="25">
        <v>0</v>
      </c>
      <c r="L29" s="25">
        <v>0</v>
      </c>
      <c r="M29" s="36">
        <v>890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4"/>
      <c r="T29" s="24"/>
      <c r="U29" s="2"/>
      <c r="V29" s="7"/>
    </row>
    <row r="30" spans="1:22" s="8" customFormat="1" ht="29.25" customHeight="1" x14ac:dyDescent="0.25">
      <c r="A30" s="22">
        <v>17</v>
      </c>
      <c r="B30" s="23" t="s">
        <v>47</v>
      </c>
      <c r="C30" s="24">
        <v>37728270</v>
      </c>
      <c r="D30" s="24" t="s">
        <v>20</v>
      </c>
      <c r="E30" s="24" t="s">
        <v>27</v>
      </c>
      <c r="F30" s="25">
        <v>37</v>
      </c>
      <c r="G30" s="24">
        <v>37</v>
      </c>
      <c r="H30" s="24">
        <v>0</v>
      </c>
      <c r="I30" s="25">
        <v>0</v>
      </c>
      <c r="J30" s="25">
        <v>0</v>
      </c>
      <c r="K30" s="25">
        <v>0</v>
      </c>
      <c r="L30" s="25">
        <v>0</v>
      </c>
      <c r="M30" s="25">
        <v>364.1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4"/>
      <c r="T30" s="24"/>
      <c r="U30" s="2"/>
      <c r="V30" s="7"/>
    </row>
    <row r="31" spans="1:22" s="8" customFormat="1" ht="22.5" customHeight="1" x14ac:dyDescent="0.25">
      <c r="A31" s="24">
        <v>18</v>
      </c>
      <c r="B31" s="23" t="s">
        <v>48</v>
      </c>
      <c r="C31" s="24">
        <v>41808477</v>
      </c>
      <c r="D31" s="24" t="s">
        <v>20</v>
      </c>
      <c r="E31" s="24" t="s">
        <v>27</v>
      </c>
      <c r="F31" s="25">
        <v>9</v>
      </c>
      <c r="G31" s="24">
        <v>13</v>
      </c>
      <c r="H31" s="24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180.7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4"/>
      <c r="T31" s="24"/>
    </row>
    <row r="32" spans="1:22" ht="31.5" customHeight="1" x14ac:dyDescent="0.25">
      <c r="U32" s="1"/>
      <c r="V32" s="6"/>
    </row>
  </sheetData>
  <mergeCells count="17">
    <mergeCell ref="Q1:T1"/>
    <mergeCell ref="Q3:T3"/>
    <mergeCell ref="Q4:T4"/>
    <mergeCell ref="Q2:T2"/>
    <mergeCell ref="S8:S10"/>
    <mergeCell ref="T8:T9"/>
    <mergeCell ref="M9:R9"/>
    <mergeCell ref="F8:F10"/>
    <mergeCell ref="G8:L9"/>
    <mergeCell ref="M8:R8"/>
    <mergeCell ref="A6:T6"/>
    <mergeCell ref="A7:T7"/>
    <mergeCell ref="A8:A10"/>
    <mergeCell ref="B8:B10"/>
    <mergeCell ref="C8:C10"/>
    <mergeCell ref="D8:D10"/>
    <mergeCell ref="E8:E10"/>
  </mergeCells>
  <printOptions horizontalCentered="1"/>
  <pageMargins left="0.31496062992125984" right="0.31496062992125984" top="0.47244094488188981" bottom="0.35433070866141736" header="0.19685039370078741" footer="0.31496062992125984"/>
  <pageSetup paperSize="9" scale="60" orientation="landscape" r:id="rId1"/>
  <rowBreaks count="1" manualBreakCount="1">
    <brk id="31" max="19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2021-10-07T06:50:43Z</cp:lastPrinted>
  <dcterms:created xsi:type="dcterms:W3CDTF">2019-10-29T14:20:58Z</dcterms:created>
  <dcterms:modified xsi:type="dcterms:W3CDTF">2021-12-20T09:11:27Z</dcterms:modified>
</cp:coreProperties>
</file>