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1 10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Лист1!$A$1:$T$47</definedName>
  </definedNames>
  <calcPr calcId="162913"/>
</workbook>
</file>

<file path=xl/calcChain.xml><?xml version="1.0" encoding="utf-8"?>
<calcChain xmlns="http://schemas.openxmlformats.org/spreadsheetml/2006/main">
  <c r="Q10" i="1" l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17" i="1" l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33" i="1"/>
</calcChain>
</file>

<file path=xl/sharedStrings.xml><?xml version="1.0" encoding="utf-8"?>
<sst xmlns="http://schemas.openxmlformats.org/spreadsheetml/2006/main" count="164" uniqueCount="81">
  <si>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</si>
  <si>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</si>
  <si>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</si>
  <si>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</si>
  <si>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</si>
  <si>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</si>
  <si>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</si>
  <si>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</si>
  <si>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</si>
  <si>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</si>
  <si>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</si>
  <si>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</si>
  <si>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</si>
  <si>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</si>
  <si>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</si>
  <si>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</si>
  <si>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</si>
  <si>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</si>
  <si>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</si>
  <si>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</si>
  <si>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</si>
  <si>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</si>
  <si>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</si>
  <si>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</si>
  <si>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</si>
  <si>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</si>
  <si>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</si>
  <si>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</si>
  <si>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</si>
  <si>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</si>
  <si>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</si>
  <si>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</si>
  <si>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</si>
  <si>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</si>
  <si>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</si>
  <si>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</si>
  <si>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</si>
  <si>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</si>
  <si>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</si>
  <si>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</si>
  <si>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</si>
  <si>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</si>
  <si>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</si>
  <si>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</si>
  <si>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</si>
  <si>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</si>
  <si>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</si>
  <si>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</si>
  <si>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</si>
  <si>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</si>
  <si>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</si>
  <si>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</si>
  <si>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</si>
  <si>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</si>
  <si>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</si>
  <si>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</si>
  <si>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</si>
  <si>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</si>
  <si>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Комунальне підприємство електромереж зовнішнього освітлення «Міськсвітло» Прилуцької міської ради</t>
  </si>
  <si>
    <t>22819410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</si>
  <si>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</si>
  <si>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</si>
  <si>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</si>
  <si>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</si>
  <si>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</si>
  <si>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Приватне акціонерне товариство«Ніжинський завод сільськогосподарського машинобудування»</t>
  </si>
  <si>
    <t>,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</si>
  <si>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</si>
  <si>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</si>
  <si>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</si>
  <si>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</si>
  <si>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</si>
  <si>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</si>
  <si>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</si>
  <si>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02006283</t>
  </si>
  <si>
    <t>Товариство з обмеженою відповідальності виробничо-торгове підприемство "Облагропостач"</t>
  </si>
  <si>
    <t>30294306</t>
  </si>
  <si>
    <t>Сільськогосподарське товариство з обмеженою відповідальністю «Україна»</t>
  </si>
  <si>
    <t>30875677</t>
  </si>
  <si>
    <t>Комунальне некомерційне підприємство «Остерська міська лікарня» Остерської міської ради</t>
  </si>
  <si>
    <t>у Чернігівській області станом на 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</si>
</sst>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70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49" fontId="24" fillId="19" borderId="10" xfId="0" applyNumberFormat="1" applyFont="1" applyFill="1" applyBorder="1" applyAlignment="1" applyProtection="1">
      <alignment horizontal="left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165" fontId="0" fillId="19" borderId="10" xfId="0" applyNumberFormat="1" applyFill="1" applyBorder="1"/>
    <xf numFmtId="0" fontId="22" fillId="19" borderId="10" xfId="36" applyFont="1" applyFill="1" applyBorder="1" applyAlignment="1">
      <alignment horizontal="center" vertical="center" wrapText="1"/>
    </xf>
    <xf numFmtId="49" fontId="27" fillId="19" borderId="10" xfId="0" applyNumberFormat="1" applyFont="1" applyFill="1" applyBorder="1" applyAlignment="1">
      <alignment horizontal="left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showWhiteSpace="0" view="pageBreakPreview" zoomScale="88" zoomScaleNormal="84" zoomScaleSheetLayoutView="88" workbookViewId="0">
      <selection activeCell="Q23" sqref="Q23:Q47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7" customWidth="1"/>
    <col min="7" max="7" width="6.28515625" style="18" customWidth="1"/>
    <col min="8" max="8" width="7.42578125" style="18" customWidth="1"/>
    <col min="9" max="9" width="6.42578125" style="18" customWidth="1"/>
    <col min="10" max="10" width="7.42578125" style="18" customWidth="1"/>
    <col min="11" max="11" width="6.42578125" style="55" customWidth="1"/>
    <col min="12" max="12" width="7.42578125" style="55" customWidth="1"/>
    <col min="13" max="13" width="10.42578125" style="8" customWidth="1"/>
    <col min="14" max="14" width="9.140625" style="7" customWidth="1"/>
    <col min="15" max="15" width="10.42578125" style="8" customWidth="1"/>
    <col min="16" max="16" width="9.140625" style="7" customWidth="1"/>
    <col min="17" max="17" width="10.42578125" style="8" customWidth="1"/>
    <col min="18" max="19" width="9.140625" style="7" customWidth="1"/>
  </cols>
  <sheetData>
    <row r="1" spans="1:28" ht="10.5" customHeight="1" x14ac:dyDescent="0.25">
      <c r="A1" s="3"/>
      <c r="B1" s="3"/>
      <c r="C1" s="3"/>
      <c r="D1" s="3"/>
      <c r="E1" s="3"/>
      <c r="T1" s="3"/>
      <c r="U1" s="3"/>
      <c r="V1" s="3"/>
    </row>
    <row r="2" spans="1:28" ht="20.25" x14ac:dyDescent="0.3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5" x14ac:dyDescent="0.3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3"/>
      <c r="V3" s="3"/>
    </row>
    <row r="4" spans="1:28" ht="23.25" x14ac:dyDescent="0.3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8" ht="23.25" x14ac:dyDescent="0.35">
      <c r="A5" s="60" t="s">
        <v>80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8" ht="32.25" customHeight="1" x14ac:dyDescent="0.25">
      <c r="A6" s="61" t="s">
        <v>2</v>
      </c>
      <c r="B6" s="61" t="s">
        <v>3</v>
      </c>
      <c r="C6" s="62" t="s">
        <v>11</v>
      </c>
      <c r="D6" s="61" t="s">
        <v>4</v>
      </c>
      <c r="E6" s="61" t="s">
        <v>5</v>
      </c>
      <c r="F6" s="61" t="s">
        <v>6</v>
      </c>
      <c r="G6" s="64" t="s">
        <v>12</v>
      </c>
      <c r="H6" s="65"/>
      <c r="I6" s="65"/>
      <c r="J6" s="65"/>
      <c r="K6" s="65"/>
      <c r="L6" s="66"/>
      <c r="M6" s="67" t="s">
        <v>14</v>
      </c>
      <c r="N6" s="68"/>
      <c r="O6" s="68"/>
      <c r="P6" s="68"/>
      <c r="Q6" s="68"/>
      <c r="R6" s="69"/>
      <c r="S6" s="57" t="s">
        <v>7</v>
      </c>
      <c r="T6" s="57" t="s">
        <v>8</v>
      </c>
    </row>
    <row r="7" spans="1:28" ht="141" customHeight="1" x14ac:dyDescent="0.25">
      <c r="A7" s="61"/>
      <c r="B7" s="61"/>
      <c r="C7" s="63"/>
      <c r="D7" s="61"/>
      <c r="E7" s="61"/>
      <c r="F7" s="61"/>
      <c r="G7" s="19">
        <v>44197</v>
      </c>
      <c r="H7" s="19" t="s">
        <v>13</v>
      </c>
      <c r="I7" s="19">
        <v>44440</v>
      </c>
      <c r="J7" s="19" t="s">
        <v>13</v>
      </c>
      <c r="K7" s="15">
        <v>44480</v>
      </c>
      <c r="L7" s="15" t="s">
        <v>13</v>
      </c>
      <c r="M7" s="15">
        <v>44197</v>
      </c>
      <c r="N7" s="14" t="s">
        <v>15</v>
      </c>
      <c r="O7" s="15">
        <v>44440</v>
      </c>
      <c r="P7" s="14" t="s">
        <v>15</v>
      </c>
      <c r="Q7" s="15">
        <v>44480</v>
      </c>
      <c r="R7" s="14" t="s">
        <v>15</v>
      </c>
      <c r="S7" s="58"/>
      <c r="T7" s="58"/>
    </row>
    <row r="8" spans="1:28" x14ac:dyDescent="0.25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7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4">
        <f>M8+1</f>
        <v>14</v>
      </c>
      <c r="O8" s="10">
        <f>N8+1</f>
        <v>15</v>
      </c>
      <c r="P8" s="54">
        <f>O8+1</f>
        <v>16</v>
      </c>
      <c r="Q8" s="10">
        <f t="shared" si="0"/>
        <v>17</v>
      </c>
      <c r="R8" s="54">
        <f t="shared" si="0"/>
        <v>18</v>
      </c>
      <c r="S8" s="52">
        <f t="shared" si="0"/>
        <v>19</v>
      </c>
      <c r="T8" s="1">
        <f t="shared" si="0"/>
        <v>20</v>
      </c>
    </row>
    <row r="9" spans="1:28" ht="33" customHeight="1" x14ac:dyDescent="0.25">
      <c r="A9" s="1"/>
      <c r="B9" s="4" t="s">
        <v>9</v>
      </c>
      <c r="C9" s="4"/>
      <c r="D9" s="5"/>
      <c r="E9" s="5"/>
      <c r="F9" s="48"/>
      <c r="G9" s="21">
        <f>COUNTIF(G11:G49,"&gt;0")</f>
        <v>26</v>
      </c>
      <c r="H9" s="21">
        <f t="shared" ref="H9:R9" si="1">COUNTIF(H11:H49,"&gt;0")</f>
        <v>7</v>
      </c>
      <c r="I9" s="21">
        <f>COUNTIF(I11:I49,"&gt;0")</f>
        <v>14</v>
      </c>
      <c r="J9" s="21">
        <f>COUNTIF(J11:J49,"&gt;0")</f>
        <v>5</v>
      </c>
      <c r="K9" s="56">
        <f t="shared" si="1"/>
        <v>14</v>
      </c>
      <c r="L9" s="56">
        <f t="shared" si="1"/>
        <v>5</v>
      </c>
      <c r="M9" s="21">
        <f t="shared" si="1"/>
        <v>26</v>
      </c>
      <c r="N9" s="21">
        <f t="shared" si="1"/>
        <v>7</v>
      </c>
      <c r="O9" s="21">
        <f>COUNTIF(O11:O49,"&gt;0")</f>
        <v>14</v>
      </c>
      <c r="P9" s="21">
        <f>COUNTIF(P11:P49,"&gt;0")</f>
        <v>5</v>
      </c>
      <c r="Q9" s="21">
        <f t="shared" si="1"/>
        <v>14</v>
      </c>
      <c r="R9" s="21">
        <f t="shared" si="1"/>
        <v>5</v>
      </c>
      <c r="S9" s="16"/>
      <c r="T9" s="4"/>
    </row>
    <row r="10" spans="1:28" ht="21" customHeight="1" x14ac:dyDescent="0.25">
      <c r="A10" s="1"/>
      <c r="B10" s="4" t="s">
        <v>10</v>
      </c>
      <c r="C10" s="4"/>
      <c r="D10" s="5"/>
      <c r="E10" s="5"/>
      <c r="F10" s="49"/>
      <c r="G10" s="22"/>
      <c r="H10" s="22"/>
      <c r="I10" s="22"/>
      <c r="J10" s="22"/>
      <c r="K10" s="11"/>
      <c r="L10" s="11"/>
      <c r="M10" s="11">
        <f t="shared" ref="M10:R10" si="2">SUM(M11:M49)</f>
        <v>16242.999999999995</v>
      </c>
      <c r="N10" s="11">
        <f t="shared" si="2"/>
        <v>5811.8</v>
      </c>
      <c r="O10" s="11">
        <f t="shared" si="2"/>
        <v>20037</v>
      </c>
      <c r="P10" s="11">
        <f t="shared" si="2"/>
        <v>9524.1</v>
      </c>
      <c r="Q10" s="11">
        <f t="shared" si="2"/>
        <v>20905.299999999996</v>
      </c>
      <c r="R10" s="11">
        <f t="shared" si="2"/>
        <v>9682.9</v>
      </c>
      <c r="S10" s="17"/>
      <c r="T10" s="4"/>
    </row>
    <row r="11" spans="1:28" ht="44.25" customHeight="1" x14ac:dyDescent="0.25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50">
        <v>26</v>
      </c>
      <c r="G11" s="26">
        <v>68</v>
      </c>
      <c r="H11" s="26">
        <v>33</v>
      </c>
      <c r="I11" s="36">
        <v>83</v>
      </c>
      <c r="J11" s="36">
        <v>57</v>
      </c>
      <c r="K11" s="50">
        <v>83</v>
      </c>
      <c r="L11" s="50">
        <v>57</v>
      </c>
      <c r="M11" s="33">
        <v>2441.4</v>
      </c>
      <c r="N11" s="33">
        <v>755</v>
      </c>
      <c r="O11" s="33">
        <v>3287.8</v>
      </c>
      <c r="P11" s="33">
        <v>2440.3000000000002</v>
      </c>
      <c r="Q11" s="33">
        <v>3376.7</v>
      </c>
      <c r="R11" s="33">
        <v>2440.3000000000002</v>
      </c>
      <c r="S11" s="45">
        <v>25</v>
      </c>
      <c r="T11" s="27"/>
      <c r="U11" s="6"/>
      <c r="V11" s="6"/>
      <c r="W11" s="6"/>
      <c r="Z11" s="6"/>
      <c r="AB11" s="6">
        <f>Q11+Q12+Q13+Q14+Q15</f>
        <v>5555.3</v>
      </c>
    </row>
    <row r="12" spans="1:28" ht="37.5" customHeight="1" x14ac:dyDescent="0.25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103</v>
      </c>
      <c r="G12" s="28">
        <v>69</v>
      </c>
      <c r="H12" s="28">
        <v>11</v>
      </c>
      <c r="I12" s="37">
        <v>70</v>
      </c>
      <c r="J12" s="37">
        <v>13</v>
      </c>
      <c r="K12" s="42">
        <v>25</v>
      </c>
      <c r="L12" s="42">
        <v>12</v>
      </c>
      <c r="M12" s="33">
        <v>1350.2</v>
      </c>
      <c r="N12" s="33">
        <v>366.9</v>
      </c>
      <c r="O12" s="33">
        <v>1770.3</v>
      </c>
      <c r="P12" s="33">
        <v>472.2</v>
      </c>
      <c r="Q12" s="33">
        <v>1659.5</v>
      </c>
      <c r="R12" s="33">
        <v>459.9</v>
      </c>
      <c r="S12" s="45">
        <v>43</v>
      </c>
      <c r="T12" s="27"/>
    </row>
    <row r="13" spans="1:28" ht="49.5" customHeight="1" x14ac:dyDescent="0.25">
      <c r="A13" s="2">
        <f t="shared" ref="A13:A47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0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5">
        <v>0</v>
      </c>
      <c r="T13" s="27"/>
      <c r="U13" s="6"/>
    </row>
    <row r="14" spans="1:28" ht="70.5" customHeight="1" x14ac:dyDescent="0.25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5">
        <v>0</v>
      </c>
      <c r="T14" s="27"/>
      <c r="U14" s="6"/>
      <c r="Y14" s="6"/>
    </row>
    <row r="15" spans="1:28" ht="36.75" customHeight="1" x14ac:dyDescent="0.25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468.8</v>
      </c>
      <c r="P15" s="33">
        <v>0</v>
      </c>
      <c r="Q15" s="33">
        <v>519.1</v>
      </c>
      <c r="R15" s="33">
        <v>0</v>
      </c>
      <c r="S15" s="45">
        <v>17</v>
      </c>
      <c r="T15" s="51"/>
    </row>
    <row r="16" spans="1:28" ht="83.25" customHeight="1" x14ac:dyDescent="0.25">
      <c r="A16" s="2">
        <f t="shared" si="3"/>
        <v>6</v>
      </c>
      <c r="B16" s="24" t="s">
        <v>69</v>
      </c>
      <c r="C16" s="25">
        <v>40197537</v>
      </c>
      <c r="D16" s="25" t="s">
        <v>24</v>
      </c>
      <c r="E16" s="25" t="s">
        <v>23</v>
      </c>
      <c r="F16" s="42">
        <v>39</v>
      </c>
      <c r="G16" s="28">
        <v>0</v>
      </c>
      <c r="H16" s="28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193.5</v>
      </c>
      <c r="P16" s="33">
        <v>0</v>
      </c>
      <c r="Q16" s="33">
        <v>86.9</v>
      </c>
      <c r="R16" s="33">
        <v>0</v>
      </c>
      <c r="S16" s="45">
        <v>3</v>
      </c>
      <c r="T16" s="29"/>
    </row>
    <row r="17" spans="1:23" ht="66.75" customHeight="1" x14ac:dyDescent="0.25">
      <c r="A17" s="2">
        <f t="shared" si="3"/>
        <v>7</v>
      </c>
      <c r="B17" s="24" t="s">
        <v>67</v>
      </c>
      <c r="C17" s="25" t="s">
        <v>68</v>
      </c>
      <c r="D17" s="25" t="s">
        <v>24</v>
      </c>
      <c r="E17" s="25" t="s">
        <v>23</v>
      </c>
      <c r="F17" s="42">
        <v>84</v>
      </c>
      <c r="G17" s="28">
        <v>0</v>
      </c>
      <c r="H17" s="28">
        <v>0</v>
      </c>
      <c r="I17" s="37">
        <v>84</v>
      </c>
      <c r="J17" s="37">
        <v>0</v>
      </c>
      <c r="K17" s="42">
        <v>91</v>
      </c>
      <c r="L17" s="42">
        <v>0</v>
      </c>
      <c r="M17" s="33">
        <v>0</v>
      </c>
      <c r="N17" s="33">
        <v>0</v>
      </c>
      <c r="O17" s="33">
        <v>274.8</v>
      </c>
      <c r="P17" s="33">
        <v>0</v>
      </c>
      <c r="Q17" s="33">
        <v>585.20000000000005</v>
      </c>
      <c r="R17" s="33">
        <v>0</v>
      </c>
      <c r="S17" s="45">
        <v>3</v>
      </c>
      <c r="T17" s="29"/>
    </row>
    <row r="18" spans="1:23" ht="59.25" customHeight="1" x14ac:dyDescent="0.25">
      <c r="A18" s="2">
        <f t="shared" si="3"/>
        <v>8</v>
      </c>
      <c r="B18" s="24" t="s">
        <v>70</v>
      </c>
      <c r="C18" s="25" t="s">
        <v>71</v>
      </c>
      <c r="D18" s="25" t="s">
        <v>24</v>
      </c>
      <c r="E18" s="25" t="s">
        <v>23</v>
      </c>
      <c r="F18" s="42">
        <v>53</v>
      </c>
      <c r="G18" s="28">
        <v>0</v>
      </c>
      <c r="H18" s="28">
        <v>0</v>
      </c>
      <c r="I18" s="37">
        <v>53</v>
      </c>
      <c r="J18" s="37">
        <v>0</v>
      </c>
      <c r="K18" s="42">
        <v>42</v>
      </c>
      <c r="L18" s="42">
        <v>0</v>
      </c>
      <c r="M18" s="33">
        <v>0</v>
      </c>
      <c r="N18" s="33">
        <v>0</v>
      </c>
      <c r="O18" s="33">
        <v>162.6</v>
      </c>
      <c r="P18" s="33">
        <v>0</v>
      </c>
      <c r="Q18" s="33">
        <v>178.4</v>
      </c>
      <c r="R18" s="33">
        <v>0</v>
      </c>
      <c r="S18" s="45">
        <v>3</v>
      </c>
      <c r="T18" s="29"/>
    </row>
    <row r="19" spans="1:23" ht="60.75" customHeight="1" x14ac:dyDescent="0.25">
      <c r="A19" s="2">
        <f t="shared" si="3"/>
        <v>9</v>
      </c>
      <c r="B19" s="24" t="s">
        <v>79</v>
      </c>
      <c r="C19" s="25" t="s">
        <v>74</v>
      </c>
      <c r="D19" s="25" t="s">
        <v>24</v>
      </c>
      <c r="E19" s="25" t="s">
        <v>23</v>
      </c>
      <c r="F19" s="42">
        <v>36</v>
      </c>
      <c r="G19" s="28">
        <v>0</v>
      </c>
      <c r="H19" s="28">
        <v>0</v>
      </c>
      <c r="I19" s="37">
        <v>14</v>
      </c>
      <c r="J19" s="37">
        <v>0</v>
      </c>
      <c r="K19" s="42">
        <v>0</v>
      </c>
      <c r="L19" s="42">
        <v>0</v>
      </c>
      <c r="M19" s="33">
        <v>0</v>
      </c>
      <c r="N19" s="33">
        <v>0</v>
      </c>
      <c r="O19" s="33">
        <v>130.6</v>
      </c>
      <c r="P19" s="33">
        <v>0</v>
      </c>
      <c r="Q19" s="33">
        <v>0</v>
      </c>
      <c r="R19" s="33">
        <v>0</v>
      </c>
      <c r="S19" s="45">
        <v>0</v>
      </c>
      <c r="T19" s="29"/>
    </row>
    <row r="20" spans="1:23" ht="67.5" customHeight="1" x14ac:dyDescent="0.25">
      <c r="A20" s="2">
        <f t="shared" si="3"/>
        <v>10</v>
      </c>
      <c r="B20" s="53" t="s">
        <v>58</v>
      </c>
      <c r="C20" s="25" t="s">
        <v>59</v>
      </c>
      <c r="D20" s="25" t="s">
        <v>24</v>
      </c>
      <c r="E20" s="25" t="s">
        <v>23</v>
      </c>
      <c r="F20" s="42">
        <v>26</v>
      </c>
      <c r="G20" s="28">
        <v>0</v>
      </c>
      <c r="H20" s="28">
        <v>0</v>
      </c>
      <c r="I20" s="37">
        <v>0</v>
      </c>
      <c r="J20" s="37">
        <v>0</v>
      </c>
      <c r="K20" s="42">
        <v>27</v>
      </c>
      <c r="L20" s="42">
        <v>0</v>
      </c>
      <c r="M20" s="33">
        <v>0</v>
      </c>
      <c r="N20" s="33">
        <v>0</v>
      </c>
      <c r="O20" s="33">
        <v>0</v>
      </c>
      <c r="P20" s="33">
        <v>0</v>
      </c>
      <c r="Q20" s="33">
        <v>185.5</v>
      </c>
      <c r="R20" s="33">
        <v>0</v>
      </c>
      <c r="S20" s="45">
        <v>1</v>
      </c>
      <c r="T20" s="29"/>
      <c r="W20" s="6"/>
    </row>
    <row r="21" spans="1:23" ht="50.25" customHeight="1" x14ac:dyDescent="0.25">
      <c r="A21" s="2">
        <f t="shared" si="3"/>
        <v>11</v>
      </c>
      <c r="B21" s="24" t="s">
        <v>63</v>
      </c>
      <c r="C21" s="25" t="s">
        <v>64</v>
      </c>
      <c r="D21" s="25" t="s">
        <v>24</v>
      </c>
      <c r="E21" s="25" t="s">
        <v>23</v>
      </c>
      <c r="F21" s="42">
        <v>14</v>
      </c>
      <c r="G21" s="28">
        <v>0</v>
      </c>
      <c r="H21" s="28">
        <v>0</v>
      </c>
      <c r="I21" s="37">
        <v>14</v>
      </c>
      <c r="J21" s="37">
        <v>0</v>
      </c>
      <c r="K21" s="42">
        <v>15</v>
      </c>
      <c r="L21" s="42">
        <v>0</v>
      </c>
      <c r="M21" s="33">
        <v>0</v>
      </c>
      <c r="N21" s="33">
        <v>0</v>
      </c>
      <c r="O21" s="33">
        <v>61.4</v>
      </c>
      <c r="P21" s="33">
        <v>0</v>
      </c>
      <c r="Q21" s="33">
        <v>21.3</v>
      </c>
      <c r="R21" s="33">
        <v>0</v>
      </c>
      <c r="S21" s="45">
        <v>6</v>
      </c>
      <c r="T21" s="27"/>
      <c r="W21" s="6"/>
    </row>
    <row r="22" spans="1:23" ht="38.25" customHeight="1" x14ac:dyDescent="0.25">
      <c r="A22" s="2">
        <f t="shared" si="3"/>
        <v>12</v>
      </c>
      <c r="B22" s="24" t="s">
        <v>72</v>
      </c>
      <c r="C22" s="25" t="s">
        <v>73</v>
      </c>
      <c r="D22" s="25" t="s">
        <v>24</v>
      </c>
      <c r="E22" s="25" t="s">
        <v>23</v>
      </c>
      <c r="F22" s="42">
        <v>116</v>
      </c>
      <c r="G22" s="28">
        <v>0</v>
      </c>
      <c r="H22" s="28">
        <v>0</v>
      </c>
      <c r="I22" s="37">
        <v>21</v>
      </c>
      <c r="J22" s="37">
        <v>0</v>
      </c>
      <c r="K22" s="42">
        <v>32</v>
      </c>
      <c r="L22" s="42">
        <v>0</v>
      </c>
      <c r="M22" s="33">
        <v>0</v>
      </c>
      <c r="N22" s="33">
        <v>0</v>
      </c>
      <c r="O22" s="33">
        <v>246.2</v>
      </c>
      <c r="P22" s="33">
        <v>0</v>
      </c>
      <c r="Q22" s="33">
        <v>353.9</v>
      </c>
      <c r="R22" s="33">
        <v>0</v>
      </c>
      <c r="S22" s="45">
        <v>3</v>
      </c>
      <c r="T22" s="27"/>
      <c r="W22" s="6"/>
    </row>
    <row r="23" spans="1:23" ht="37.5" customHeight="1" x14ac:dyDescent="0.25">
      <c r="A23" s="2">
        <f t="shared" si="3"/>
        <v>13</v>
      </c>
      <c r="B23" s="24" t="s">
        <v>61</v>
      </c>
      <c r="C23" s="25">
        <v>14307392</v>
      </c>
      <c r="D23" s="25" t="s">
        <v>25</v>
      </c>
      <c r="E23" s="25" t="s">
        <v>23</v>
      </c>
      <c r="F23" s="41">
        <v>89</v>
      </c>
      <c r="G23" s="31">
        <v>243</v>
      </c>
      <c r="H23" s="31">
        <v>108</v>
      </c>
      <c r="I23" s="39">
        <v>297</v>
      </c>
      <c r="J23" s="39">
        <v>208</v>
      </c>
      <c r="K23" s="41">
        <v>297</v>
      </c>
      <c r="L23" s="41">
        <v>208</v>
      </c>
      <c r="M23" s="35">
        <v>3094.3</v>
      </c>
      <c r="N23" s="41">
        <v>1225.8</v>
      </c>
      <c r="O23" s="35">
        <v>11641.7</v>
      </c>
      <c r="P23" s="35">
        <v>6428</v>
      </c>
      <c r="Q23" s="35">
        <v>12284.4</v>
      </c>
      <c r="R23" s="35">
        <v>6732.3</v>
      </c>
      <c r="S23" s="45">
        <v>81</v>
      </c>
      <c r="T23" s="27"/>
    </row>
    <row r="24" spans="1:23" ht="47.25" customHeight="1" x14ac:dyDescent="0.25">
      <c r="A24" s="2">
        <f t="shared" si="3"/>
        <v>14</v>
      </c>
      <c r="B24" s="24" t="s">
        <v>19</v>
      </c>
      <c r="C24" s="25">
        <v>14251734</v>
      </c>
      <c r="D24" s="25" t="s">
        <v>25</v>
      </c>
      <c r="E24" s="25" t="s">
        <v>23</v>
      </c>
      <c r="F24" s="38">
        <v>8</v>
      </c>
      <c r="G24" s="32">
        <v>6</v>
      </c>
      <c r="H24" s="32">
        <v>0</v>
      </c>
      <c r="I24" s="40">
        <v>8</v>
      </c>
      <c r="J24" s="40">
        <v>1</v>
      </c>
      <c r="K24" s="38">
        <v>6</v>
      </c>
      <c r="L24" s="38">
        <v>1</v>
      </c>
      <c r="M24" s="34">
        <v>133.5</v>
      </c>
      <c r="N24" s="34">
        <v>0</v>
      </c>
      <c r="O24" s="34">
        <v>217.6</v>
      </c>
      <c r="P24" s="34">
        <v>46.1</v>
      </c>
      <c r="Q24" s="34">
        <v>199.1</v>
      </c>
      <c r="R24" s="34">
        <v>42.9</v>
      </c>
      <c r="S24" s="43">
        <v>41</v>
      </c>
      <c r="T24" s="27"/>
    </row>
    <row r="25" spans="1:23" ht="36" customHeight="1" x14ac:dyDescent="0.25">
      <c r="A25" s="2">
        <f t="shared" si="3"/>
        <v>15</v>
      </c>
      <c r="B25" s="24" t="s">
        <v>20</v>
      </c>
      <c r="C25" s="25">
        <v>36045989</v>
      </c>
      <c r="D25" s="25" t="s">
        <v>25</v>
      </c>
      <c r="E25" s="25" t="s">
        <v>23</v>
      </c>
      <c r="F25" s="38">
        <v>3</v>
      </c>
      <c r="G25" s="32">
        <v>16</v>
      </c>
      <c r="H25" s="32">
        <v>16</v>
      </c>
      <c r="I25" s="40">
        <v>0</v>
      </c>
      <c r="J25" s="40">
        <v>0</v>
      </c>
      <c r="K25" s="38">
        <v>0</v>
      </c>
      <c r="L25" s="38">
        <v>0</v>
      </c>
      <c r="M25" s="34">
        <v>311.3</v>
      </c>
      <c r="N25" s="34">
        <v>311.3</v>
      </c>
      <c r="O25" s="34">
        <v>0</v>
      </c>
      <c r="P25" s="34">
        <v>0</v>
      </c>
      <c r="Q25" s="34">
        <v>0</v>
      </c>
      <c r="R25" s="34">
        <v>0</v>
      </c>
      <c r="S25" s="43">
        <v>0</v>
      </c>
      <c r="T25" s="27"/>
    </row>
    <row r="26" spans="1:23" ht="51.75" customHeight="1" x14ac:dyDescent="0.25">
      <c r="A26" s="2">
        <f t="shared" si="3"/>
        <v>16</v>
      </c>
      <c r="B26" s="24" t="s">
        <v>21</v>
      </c>
      <c r="C26" s="25">
        <v>34002414</v>
      </c>
      <c r="D26" s="25" t="s">
        <v>25</v>
      </c>
      <c r="E26" s="25" t="s">
        <v>23</v>
      </c>
      <c r="F26" s="38">
        <v>2</v>
      </c>
      <c r="G26" s="32">
        <v>1</v>
      </c>
      <c r="H26" s="32">
        <v>0</v>
      </c>
      <c r="I26" s="40">
        <v>0</v>
      </c>
      <c r="J26" s="40">
        <v>0</v>
      </c>
      <c r="K26" s="38">
        <v>0</v>
      </c>
      <c r="L26" s="38">
        <v>0</v>
      </c>
      <c r="M26" s="34">
        <v>47.8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43">
        <v>0</v>
      </c>
      <c r="T26" s="27"/>
    </row>
    <row r="27" spans="1:23" ht="32.25" customHeight="1" x14ac:dyDescent="0.25">
      <c r="A27" s="2">
        <f t="shared" si="3"/>
        <v>17</v>
      </c>
      <c r="B27" s="24" t="s">
        <v>62</v>
      </c>
      <c r="C27" s="25" t="s">
        <v>33</v>
      </c>
      <c r="D27" s="25" t="s">
        <v>25</v>
      </c>
      <c r="E27" s="25" t="s">
        <v>23</v>
      </c>
      <c r="F27" s="38">
        <v>26</v>
      </c>
      <c r="G27" s="32">
        <v>0</v>
      </c>
      <c r="H27" s="32">
        <v>0</v>
      </c>
      <c r="I27" s="40">
        <v>0</v>
      </c>
      <c r="J27" s="40">
        <v>0</v>
      </c>
      <c r="K27" s="38">
        <v>0</v>
      </c>
      <c r="L27" s="38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43">
        <v>0</v>
      </c>
      <c r="T27" s="27"/>
    </row>
    <row r="28" spans="1:23" ht="33" customHeight="1" x14ac:dyDescent="0.25">
      <c r="A28" s="2">
        <f t="shared" si="3"/>
        <v>18</v>
      </c>
      <c r="B28" s="24" t="s">
        <v>31</v>
      </c>
      <c r="C28" s="25" t="s">
        <v>33</v>
      </c>
      <c r="D28" s="25" t="s">
        <v>25</v>
      </c>
      <c r="E28" s="25" t="s">
        <v>23</v>
      </c>
      <c r="F28" s="38">
        <v>19</v>
      </c>
      <c r="G28" s="32">
        <v>17</v>
      </c>
      <c r="H28" s="32">
        <v>0</v>
      </c>
      <c r="I28" s="40">
        <v>0</v>
      </c>
      <c r="J28" s="40">
        <v>0</v>
      </c>
      <c r="K28" s="38">
        <v>0</v>
      </c>
      <c r="L28" s="38">
        <v>0</v>
      </c>
      <c r="M28" s="34">
        <v>216.5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  <c r="U28" s="12"/>
    </row>
    <row r="29" spans="1:23" ht="27" customHeight="1" x14ac:dyDescent="0.25">
      <c r="A29" s="2">
        <f t="shared" si="3"/>
        <v>19</v>
      </c>
      <c r="B29" s="24" t="s">
        <v>32</v>
      </c>
      <c r="C29" s="25" t="s">
        <v>33</v>
      </c>
      <c r="D29" s="25" t="s">
        <v>25</v>
      </c>
      <c r="E29" s="25" t="s">
        <v>23</v>
      </c>
      <c r="F29" s="38">
        <v>6</v>
      </c>
      <c r="G29" s="32">
        <v>3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90.3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  <c r="U29" s="12"/>
    </row>
    <row r="30" spans="1:23" ht="33.75" customHeight="1" x14ac:dyDescent="0.25">
      <c r="A30" s="2">
        <f t="shared" si="3"/>
        <v>20</v>
      </c>
      <c r="B30" s="24" t="s">
        <v>45</v>
      </c>
      <c r="C30" s="25" t="s">
        <v>33</v>
      </c>
      <c r="D30" s="25" t="s">
        <v>25</v>
      </c>
      <c r="E30" s="25" t="s">
        <v>23</v>
      </c>
      <c r="F30" s="38">
        <v>6</v>
      </c>
      <c r="G30" s="32">
        <v>6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24.5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  <c r="U30" s="12"/>
    </row>
    <row r="31" spans="1:23" ht="25.5" customHeight="1" x14ac:dyDescent="0.25">
      <c r="A31" s="2">
        <f>A30+1</f>
        <v>21</v>
      </c>
      <c r="B31" s="24" t="s">
        <v>46</v>
      </c>
      <c r="C31" s="25" t="s">
        <v>60</v>
      </c>
      <c r="D31" s="25" t="s">
        <v>25</v>
      </c>
      <c r="E31" s="25" t="s">
        <v>23</v>
      </c>
      <c r="F31" s="38">
        <v>53</v>
      </c>
      <c r="G31" s="32">
        <v>11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98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</row>
    <row r="32" spans="1:23" ht="37.5" customHeight="1" x14ac:dyDescent="0.25">
      <c r="A32" s="2">
        <f>A31+1</f>
        <v>22</v>
      </c>
      <c r="B32" s="24" t="s">
        <v>47</v>
      </c>
      <c r="C32" s="25" t="s">
        <v>60</v>
      </c>
      <c r="D32" s="25" t="s">
        <v>25</v>
      </c>
      <c r="E32" s="25" t="s">
        <v>23</v>
      </c>
      <c r="F32" s="38">
        <v>5</v>
      </c>
      <c r="G32" s="32">
        <v>5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22.8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</row>
    <row r="33" spans="1:21" ht="37.15" customHeight="1" x14ac:dyDescent="0.25">
      <c r="A33" s="2">
        <f>A31+1</f>
        <v>22</v>
      </c>
      <c r="B33" s="24" t="s">
        <v>41</v>
      </c>
      <c r="C33" s="25" t="s">
        <v>60</v>
      </c>
      <c r="D33" s="25" t="s">
        <v>25</v>
      </c>
      <c r="E33" s="25" t="s">
        <v>23</v>
      </c>
      <c r="F33" s="38">
        <v>9</v>
      </c>
      <c r="G33" s="32">
        <v>9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52.5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39.75" customHeight="1" x14ac:dyDescent="0.25">
      <c r="A34" s="2">
        <f>A32+1</f>
        <v>23</v>
      </c>
      <c r="B34" s="24" t="s">
        <v>38</v>
      </c>
      <c r="C34" s="25" t="s">
        <v>60</v>
      </c>
      <c r="D34" s="25" t="s">
        <v>25</v>
      </c>
      <c r="E34" s="25" t="s">
        <v>23</v>
      </c>
      <c r="F34" s="38">
        <v>21</v>
      </c>
      <c r="G34" s="32">
        <v>21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129.30000000000001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  <c r="U34" s="12"/>
    </row>
    <row r="35" spans="1:21" ht="29.25" customHeight="1" x14ac:dyDescent="0.25">
      <c r="A35" s="2">
        <f t="shared" si="3"/>
        <v>24</v>
      </c>
      <c r="B35" s="24" t="s">
        <v>42</v>
      </c>
      <c r="C35" s="25" t="s">
        <v>44</v>
      </c>
      <c r="D35" s="25" t="s">
        <v>25</v>
      </c>
      <c r="E35" s="25" t="s">
        <v>23</v>
      </c>
      <c r="F35" s="38">
        <v>14</v>
      </c>
      <c r="G35" s="32">
        <v>16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89.4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  <c r="U35" s="12"/>
    </row>
    <row r="36" spans="1:21" ht="33" customHeight="1" x14ac:dyDescent="0.25">
      <c r="A36" s="2">
        <f t="shared" si="3"/>
        <v>25</v>
      </c>
      <c r="B36" s="24" t="s">
        <v>43</v>
      </c>
      <c r="C36" s="25" t="s">
        <v>44</v>
      </c>
      <c r="D36" s="25" t="s">
        <v>25</v>
      </c>
      <c r="E36" s="25" t="s">
        <v>23</v>
      </c>
      <c r="F36" s="38">
        <v>36</v>
      </c>
      <c r="G36" s="32">
        <v>38</v>
      </c>
      <c r="H36" s="32">
        <v>0</v>
      </c>
      <c r="I36" s="40">
        <v>0</v>
      </c>
      <c r="J36" s="40">
        <v>0</v>
      </c>
      <c r="K36" s="38">
        <v>0</v>
      </c>
      <c r="L36" s="38">
        <v>0</v>
      </c>
      <c r="M36" s="34">
        <v>98.8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43">
        <v>0</v>
      </c>
      <c r="T36" s="27"/>
      <c r="U36" s="12"/>
    </row>
    <row r="37" spans="1:21" ht="66.75" customHeight="1" x14ac:dyDescent="0.25">
      <c r="A37" s="2">
        <f t="shared" si="3"/>
        <v>26</v>
      </c>
      <c r="B37" s="24" t="s">
        <v>65</v>
      </c>
      <c r="C37" s="25">
        <v>14311643</v>
      </c>
      <c r="D37" s="25" t="s">
        <v>25</v>
      </c>
      <c r="E37" s="25" t="s">
        <v>23</v>
      </c>
      <c r="F37" s="38">
        <v>152</v>
      </c>
      <c r="G37" s="32">
        <v>148</v>
      </c>
      <c r="H37" s="32">
        <v>0</v>
      </c>
      <c r="I37" s="40">
        <v>134</v>
      </c>
      <c r="J37" s="40">
        <v>0</v>
      </c>
      <c r="K37" s="38">
        <v>130</v>
      </c>
      <c r="L37" s="38">
        <v>0</v>
      </c>
      <c r="M37" s="34">
        <v>1055.2</v>
      </c>
      <c r="N37" s="34">
        <v>0</v>
      </c>
      <c r="O37" s="34">
        <v>1223.7</v>
      </c>
      <c r="P37" s="34">
        <v>0</v>
      </c>
      <c r="Q37" s="34">
        <v>1021.5</v>
      </c>
      <c r="R37" s="34">
        <v>0</v>
      </c>
      <c r="S37" s="43">
        <v>10</v>
      </c>
      <c r="T37" s="27"/>
    </row>
    <row r="38" spans="1:21" ht="36.75" customHeight="1" x14ac:dyDescent="0.25">
      <c r="A38" s="2">
        <f t="shared" si="3"/>
        <v>27</v>
      </c>
      <c r="B38" s="24" t="s">
        <v>39</v>
      </c>
      <c r="C38" s="25" t="s">
        <v>40</v>
      </c>
      <c r="D38" s="25" t="s">
        <v>25</v>
      </c>
      <c r="E38" s="25" t="s">
        <v>23</v>
      </c>
      <c r="F38" s="38">
        <v>87</v>
      </c>
      <c r="G38" s="32">
        <v>100</v>
      </c>
      <c r="H38" s="32">
        <v>0</v>
      </c>
      <c r="I38" s="40">
        <v>0</v>
      </c>
      <c r="J38" s="40">
        <v>0</v>
      </c>
      <c r="K38" s="38">
        <v>0</v>
      </c>
      <c r="L38" s="38">
        <v>0</v>
      </c>
      <c r="M38" s="34">
        <v>580.20000000000005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</row>
    <row r="39" spans="1:21" ht="68.25" customHeight="1" x14ac:dyDescent="0.25">
      <c r="A39" s="2">
        <f t="shared" si="3"/>
        <v>28</v>
      </c>
      <c r="B39" s="24" t="s">
        <v>48</v>
      </c>
      <c r="C39" s="25" t="s">
        <v>55</v>
      </c>
      <c r="D39" s="25" t="s">
        <v>25</v>
      </c>
      <c r="E39" s="25" t="s">
        <v>23</v>
      </c>
      <c r="F39" s="38">
        <v>24</v>
      </c>
      <c r="G39" s="32">
        <v>39</v>
      </c>
      <c r="H39" s="32">
        <v>15</v>
      </c>
      <c r="I39" s="40">
        <v>0</v>
      </c>
      <c r="J39" s="40">
        <v>0</v>
      </c>
      <c r="K39" s="38">
        <v>0</v>
      </c>
      <c r="L39" s="38">
        <v>0</v>
      </c>
      <c r="M39" s="34">
        <v>1343.2</v>
      </c>
      <c r="N39" s="34">
        <v>287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</row>
    <row r="40" spans="1:21" ht="29.25" customHeight="1" x14ac:dyDescent="0.25">
      <c r="A40" s="2">
        <f t="shared" si="3"/>
        <v>29</v>
      </c>
      <c r="B40" s="24" t="s">
        <v>49</v>
      </c>
      <c r="C40" s="25" t="s">
        <v>54</v>
      </c>
      <c r="D40" s="25" t="s">
        <v>25</v>
      </c>
      <c r="E40" s="25" t="s">
        <v>23</v>
      </c>
      <c r="F40" s="38">
        <v>2</v>
      </c>
      <c r="G40" s="32">
        <v>2</v>
      </c>
      <c r="H40" s="32">
        <v>0</v>
      </c>
      <c r="I40" s="40">
        <v>0</v>
      </c>
      <c r="J40" s="40">
        <v>0</v>
      </c>
      <c r="K40" s="38">
        <v>0</v>
      </c>
      <c r="L40" s="38">
        <v>0</v>
      </c>
      <c r="M40" s="34">
        <v>23.4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43">
        <v>0</v>
      </c>
      <c r="T40" s="27"/>
    </row>
    <row r="41" spans="1:21" ht="37.5" customHeight="1" x14ac:dyDescent="0.25">
      <c r="A41" s="2">
        <f t="shared" si="3"/>
        <v>30</v>
      </c>
      <c r="B41" s="24" t="s">
        <v>50</v>
      </c>
      <c r="C41" s="25" t="s">
        <v>54</v>
      </c>
      <c r="D41" s="25" t="s">
        <v>25</v>
      </c>
      <c r="E41" s="25" t="s">
        <v>23</v>
      </c>
      <c r="F41" s="38">
        <v>6</v>
      </c>
      <c r="G41" s="32">
        <v>6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15.8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28.5" customHeight="1" x14ac:dyDescent="0.25">
      <c r="A42" s="2">
        <f t="shared" si="3"/>
        <v>31</v>
      </c>
      <c r="B42" s="24" t="s">
        <v>51</v>
      </c>
      <c r="C42" s="25" t="s">
        <v>54</v>
      </c>
      <c r="D42" s="25" t="s">
        <v>25</v>
      </c>
      <c r="E42" s="25" t="s">
        <v>23</v>
      </c>
      <c r="F42" s="38">
        <v>3</v>
      </c>
      <c r="G42" s="32">
        <v>3</v>
      </c>
      <c r="H42" s="32">
        <v>0</v>
      </c>
      <c r="I42" s="40">
        <v>0</v>
      </c>
      <c r="J42" s="40">
        <v>0</v>
      </c>
      <c r="K42" s="38">
        <v>0</v>
      </c>
      <c r="L42" s="38">
        <v>0</v>
      </c>
      <c r="M42" s="34">
        <v>9.8000000000000007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28.5" customHeight="1" x14ac:dyDescent="0.25">
      <c r="A43" s="2">
        <f t="shared" si="3"/>
        <v>32</v>
      </c>
      <c r="B43" s="24" t="s">
        <v>52</v>
      </c>
      <c r="C43" s="25" t="s">
        <v>53</v>
      </c>
      <c r="D43" s="25" t="s">
        <v>25</v>
      </c>
      <c r="E43" s="25" t="s">
        <v>23</v>
      </c>
      <c r="F43" s="38">
        <v>2</v>
      </c>
      <c r="G43" s="32">
        <v>2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54.3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41.25" customHeight="1" x14ac:dyDescent="0.25">
      <c r="A44" s="2">
        <f t="shared" si="3"/>
        <v>33</v>
      </c>
      <c r="B44" s="24" t="s">
        <v>36</v>
      </c>
      <c r="C44" s="25" t="s">
        <v>37</v>
      </c>
      <c r="D44" s="25" t="s">
        <v>25</v>
      </c>
      <c r="E44" s="25" t="s">
        <v>23</v>
      </c>
      <c r="F44" s="38">
        <v>143</v>
      </c>
      <c r="G44" s="32">
        <v>69</v>
      </c>
      <c r="H44" s="32">
        <v>0</v>
      </c>
      <c r="I44" s="40">
        <v>0</v>
      </c>
      <c r="J44" s="40">
        <v>0</v>
      </c>
      <c r="K44" s="38">
        <v>0</v>
      </c>
      <c r="L44" s="38">
        <v>0</v>
      </c>
      <c r="M44" s="34">
        <v>652.9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43">
        <v>0</v>
      </c>
      <c r="T44" s="27"/>
    </row>
    <row r="45" spans="1:21" ht="32.25" customHeight="1" x14ac:dyDescent="0.25">
      <c r="A45" s="2">
        <f t="shared" si="3"/>
        <v>34</v>
      </c>
      <c r="B45" s="24" t="s">
        <v>56</v>
      </c>
      <c r="C45" s="25" t="s">
        <v>57</v>
      </c>
      <c r="D45" s="25" t="s">
        <v>25</v>
      </c>
      <c r="E45" s="25" t="s">
        <v>23</v>
      </c>
      <c r="F45" s="38">
        <v>19</v>
      </c>
      <c r="G45" s="30">
        <v>0</v>
      </c>
      <c r="H45" s="30">
        <v>0</v>
      </c>
      <c r="I45" s="38">
        <v>28</v>
      </c>
      <c r="J45" s="38">
        <v>14</v>
      </c>
      <c r="K45" s="38">
        <v>32</v>
      </c>
      <c r="L45" s="38">
        <v>13</v>
      </c>
      <c r="M45" s="34">
        <v>0</v>
      </c>
      <c r="N45" s="34">
        <v>0</v>
      </c>
      <c r="O45" s="34">
        <v>324</v>
      </c>
      <c r="P45" s="34">
        <v>137.5</v>
      </c>
      <c r="Q45" s="34">
        <v>332.7</v>
      </c>
      <c r="R45" s="34">
        <v>7.5</v>
      </c>
      <c r="S45" s="44">
        <v>8</v>
      </c>
      <c r="T45" s="27"/>
    </row>
    <row r="46" spans="1:21" ht="56.25" customHeight="1" x14ac:dyDescent="0.25">
      <c r="A46" s="2">
        <f t="shared" si="3"/>
        <v>35</v>
      </c>
      <c r="B46" s="24" t="s">
        <v>77</v>
      </c>
      <c r="C46" s="25" t="s">
        <v>78</v>
      </c>
      <c r="D46" s="25" t="s">
        <v>25</v>
      </c>
      <c r="E46" s="25" t="s">
        <v>23</v>
      </c>
      <c r="F46" s="38">
        <v>16</v>
      </c>
      <c r="G46" s="30">
        <v>0</v>
      </c>
      <c r="H46" s="30">
        <v>0</v>
      </c>
      <c r="I46" s="38">
        <v>0</v>
      </c>
      <c r="J46" s="38">
        <v>0</v>
      </c>
      <c r="K46" s="38">
        <v>16</v>
      </c>
      <c r="L46" s="38">
        <v>0</v>
      </c>
      <c r="M46" s="34">
        <v>0</v>
      </c>
      <c r="N46" s="34">
        <v>0</v>
      </c>
      <c r="O46" s="34">
        <v>0</v>
      </c>
      <c r="P46" s="34">
        <v>0</v>
      </c>
      <c r="Q46" s="34">
        <v>101.1</v>
      </c>
      <c r="R46" s="34">
        <v>0</v>
      </c>
      <c r="S46" s="44">
        <v>1</v>
      </c>
      <c r="T46" s="27"/>
    </row>
    <row r="47" spans="1:21" ht="54.75" customHeight="1" x14ac:dyDescent="0.25">
      <c r="A47" s="2">
        <f t="shared" si="3"/>
        <v>36</v>
      </c>
      <c r="B47" s="53" t="s">
        <v>75</v>
      </c>
      <c r="C47" s="46" t="s">
        <v>76</v>
      </c>
      <c r="D47" s="46" t="s">
        <v>25</v>
      </c>
      <c r="E47" s="46" t="s">
        <v>23</v>
      </c>
      <c r="F47" s="38">
        <v>15</v>
      </c>
      <c r="G47" s="38">
        <v>0</v>
      </c>
      <c r="H47" s="38">
        <v>0</v>
      </c>
      <c r="I47" s="38">
        <v>1</v>
      </c>
      <c r="J47" s="38">
        <v>0</v>
      </c>
      <c r="K47" s="38">
        <v>0</v>
      </c>
      <c r="L47" s="38">
        <v>0</v>
      </c>
      <c r="M47" s="34">
        <v>0</v>
      </c>
      <c r="N47" s="34">
        <v>0</v>
      </c>
      <c r="O47" s="34">
        <v>34</v>
      </c>
      <c r="P47" s="34">
        <v>0</v>
      </c>
      <c r="Q47" s="34">
        <v>0</v>
      </c>
      <c r="R47" s="34">
        <v>0</v>
      </c>
      <c r="S47" s="44">
        <v>0</v>
      </c>
      <c r="T47" s="27"/>
    </row>
    <row r="48" spans="1:21" x14ac:dyDescent="0.25">
      <c r="S48" s="7" t="s">
        <v>66</v>
      </c>
    </row>
    <row r="49" spans="13:17" x14ac:dyDescent="0.25">
      <c r="M49" s="23"/>
      <c r="O49" s="23"/>
      <c r="Q49" s="23"/>
    </row>
    <row r="50" spans="13:17" x14ac:dyDescent="0.25">
      <c r="Q50" s="23"/>
    </row>
  </sheetData>
  <protectedRanges>
    <protectedRange sqref="B11 B13:B23" name="Диапазон2_1_1_2"/>
    <protectedRange sqref="F11" name="Диапазон2_18_1_1_1_2"/>
    <protectedRange sqref="F12:F22" name="Диапазон2_19_1_1_2"/>
    <protectedRange sqref="F37 F24:F32 F44:F47" name="Диапазон2_1_1_2_1_2"/>
    <protectedRange sqref="S11:S23" name="Диапазон2_2_2_2"/>
    <protectedRange sqref="S24:S37 S44:S47" name="Диапазон2_2"/>
    <protectedRange sqref="F38:F43" name="Диапазон2_1_1_2_1_2_1"/>
    <protectedRange sqref="S38:S43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2" manualBreakCount="2">
    <brk id="19" max="19" man="1"/>
    <brk id="3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2021-10-07T13:07:52Z</cp:lastPrinted>
  <dcterms:created xsi:type="dcterms:W3CDTF">2019-10-29T13:05:43Z</dcterms:created>
  <dcterms:modified xsi:type="dcterms:W3CDTF">2021-10-11T08:56:34Z</dcterms:modified>
</cp:coreProperties>
</file>