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5\18 05\РЕЕ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25725"/>
</workbook>
</file>

<file path=xl/calcChain.xml><?xml version="1.0" encoding="utf-8"?>
<calcChain xmlns="http://schemas.openxmlformats.org/spreadsheetml/2006/main">
  <c r="O10" i="1" l="1"/>
  <c r="Q10" i="1"/>
  <c r="C4" i="2"/>
  <c r="C5" i="2"/>
  <c r="F9" i="1"/>
  <c r="G9" i="1"/>
  <c r="H9" i="1"/>
  <c r="I9" i="1"/>
  <c r="J9" i="1"/>
  <c r="K9" i="1"/>
  <c r="L9" i="1"/>
  <c r="M9" i="1"/>
  <c r="N9" i="1"/>
  <c r="O9" i="1"/>
  <c r="P9" i="1"/>
  <c r="Q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<sst xmlns="http://schemas.openxmlformats.org/spreadsheetml/2006/main" count="207" uniqueCount="85">
  <si>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</si>
  <si>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</si>
  <si>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</si>
  <si>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</si>
  <si>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</si>
  <si>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</si>
  <si>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</si>
  <si>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</si>
  <si>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</si>
  <si>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</si>
  <si>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</si>
  <si>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</si>
  <si>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</si>
  <si>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</si>
  <si>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</si>
  <si>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</si>
  <si>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</si>
  <si>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</si>
  <si>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</si>
  <si>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</si>
  <si>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ДП «Дослідно-конструкторське бюро авіації державного призначення»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</si>
  <si>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</si>
  <si>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</si>
  <si>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</si>
  <si>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</si>
  <si>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</si>
  <si>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</si>
  <si>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</si>
  <si>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</si>
  <si>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</si>
  <si>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</si>
  <si>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</si>
  <si>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</si>
  <si>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</si>
  <si>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</si>
  <si>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</si>
  <si>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</si>
  <si>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</si>
  <si>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</si>
  <si>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</si>
  <si>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</si>
  <si>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</si>
  <si>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</si>
  <si>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</si>
  <si>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</si>
  <si>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</si>
  <si>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</si>
  <si>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</si>
  <si>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t>Державне підприємство "Ремонтно-будівельне управління Міністерства внутрішніх справ України в Київській області"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</si>
  <si>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</si>
  <si>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інформація уточнена підприємством</t>
    </r>
  </si>
  <si>
    <t>Товариство з обмеженою відповідальністю "Плисецький гранітний кар'єр"</t>
  </si>
  <si>
    <t>д</t>
  </si>
  <si>
    <t>і</t>
  </si>
  <si>
    <t>Державне підприємство "Спеціалізований центр підготовки кадрів"</t>
  </si>
  <si>
    <t>Відділ культури молоді та спорту Миронівської районної державної адміністрації</t>
  </si>
  <si>
    <t xml:space="preserve">Державне підприємство «Сільськогосподарське підприємство державної кримінально-виконавчої служби України (№115)» 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</si>
  <si>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</si>
  <si>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</si>
  <si>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Комунальне підприємство "Управління житлово-комунального господарства"</t>
  </si>
  <si>
    <t>Відділ освіти Миронівської районної державної адміністрації</t>
  </si>
  <si>
    <t>Комунальне підприємство Білоцерківської міської ради "Підприємство готельного господарства"</t>
  </si>
  <si>
    <t xml:space="preserve">комунальна </t>
  </si>
  <si>
    <t>Управління фінансів Богуславської районної державної адміністрації</t>
  </si>
  <si>
    <t>Управління соціального захисту населення Богуславської районної державної адміністрації</t>
  </si>
  <si>
    <t>Товариство з обмеженоювідповідальністю "ПФ-Хорека"</t>
  </si>
  <si>
    <t>Відділ освіти Володарської районної державної адміністрації</t>
  </si>
  <si>
    <t>Відділ культури Володарської районної державної адміністрації</t>
  </si>
  <si>
    <t>Товариство з обмеженою відповідальністю "Димерське автотранспортне підприємство"</t>
  </si>
  <si>
    <t>Український центр підготовки, перепідготовки та підвищення кваліфікації кадрів лісового господарства</t>
  </si>
  <si>
    <t>Управління фінансів Рокитнянської районної державної адміністрації</t>
  </si>
  <si>
    <t>Управління державної казначейської служби України в Яготинському районі</t>
  </si>
  <si>
    <t>у Київській області (назва регіоні) станом на 18.04.2020 року</t>
  </si>
  <si>
    <t>Товариство з обмеженою відповідальністю "Вишгород-Сгем"</t>
  </si>
  <si>
    <t>Комунальне підприємство "Гребінківське житлово-комунальне господарство" виконкому Гребінківської селищної ради</t>
  </si>
  <si>
    <t>Товариство з обмеженою відповідальністю "ЕМ.АЙ.КЕЙ"</t>
  </si>
  <si>
    <t>Укправління соціального захисту населення Миронівської районної державної адміністрації</t>
  </si>
  <si>
    <t>Приватне підприємство "Центуріон плюс"</t>
  </si>
  <si>
    <t>Комунальне некомерційне підприємство Білоцерківської міської ради "Дитяча стоматологічна поліклініка"</t>
  </si>
  <si>
    <t>Товариство з обмеженою відповідальністю Інститут "Білоцерківцивільпроект"</t>
  </si>
  <si>
    <t>Товариство з обмеженою відповідальністю "Виробничо-комерційна фірма "Лігена"</t>
  </si>
  <si>
    <t>Товариство з обмеженою відповідальністю "Кооператорсервіс"</t>
  </si>
  <si>
    <t>Центр зв'язку та управління Державної служби України з надзвичайних ситуацій</t>
  </si>
  <si>
    <t>Товариство з обмеженою відповідальністю "Обухівтранс"</t>
  </si>
  <si>
    <t>Державне підприємство "Ржищівське лісове господарство"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</si>
</sst>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tabSelected="1" zoomScale="80" zoomScaleNormal="80" workbookViewId="0">
      <selection activeCell="P15" sqref="P15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13" max="13" width="10.7109375" bestFit="1" customWidth="1"/>
    <col min="15" max="15" width="17" bestFit="1" customWidth="1"/>
    <col min="16" max="16" width="10.7109375" bestFit="1" customWidth="1"/>
    <col min="17" max="17" width="15.85546875" customWidth="1"/>
    <col min="18" max="18" width="10.7109375" bestFit="1" customWidth="1"/>
    <col min="19" max="19" width="10.5703125" customWidth="1"/>
    <col min="20" max="20" width="13.85546875" customWidth="1"/>
  </cols>
  <sheetData>
    <row r="1" spans="1:22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2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2" ht="18.75" x14ac:dyDescent="0.25">
      <c r="A3" s="43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5"/>
    </row>
    <row r="4" spans="1:22" ht="18.75" x14ac:dyDescent="0.25">
      <c r="A4" s="43" t="s">
        <v>72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5"/>
    </row>
    <row r="5" spans="1:22" ht="15" customHeight="1" x14ac:dyDescent="0.25">
      <c r="A5" s="42" t="s">
        <v>3</v>
      </c>
      <c r="B5" s="42" t="s">
        <v>4</v>
      </c>
      <c r="C5" s="44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/>
      <c r="I5" s="42"/>
      <c r="J5" s="42"/>
      <c r="K5" s="42"/>
      <c r="L5" s="42"/>
      <c r="M5" s="42" t="s">
        <v>10</v>
      </c>
      <c r="N5" s="42"/>
      <c r="O5" s="42"/>
      <c r="P5" s="42"/>
      <c r="Q5" s="42"/>
      <c r="R5" s="42"/>
      <c r="S5" s="41" t="s">
        <v>44</v>
      </c>
      <c r="T5" s="41"/>
    </row>
    <row r="6" spans="1:22" ht="15.75" customHeight="1" x14ac:dyDescent="0.25">
      <c r="A6" s="42"/>
      <c r="B6" s="42"/>
      <c r="C6" s="45"/>
      <c r="D6" s="42"/>
      <c r="E6" s="42"/>
      <c r="F6" s="42"/>
      <c r="G6" s="42"/>
      <c r="H6" s="42"/>
      <c r="I6" s="42"/>
      <c r="J6" s="42"/>
      <c r="K6" s="42"/>
      <c r="L6" s="42"/>
      <c r="M6" s="42" t="s">
        <v>11</v>
      </c>
      <c r="N6" s="42"/>
      <c r="O6" s="42"/>
      <c r="P6" s="42"/>
      <c r="Q6" s="42"/>
      <c r="R6" s="42"/>
      <c r="S6" s="41"/>
      <c r="T6" s="41"/>
    </row>
    <row r="7" spans="1:22" ht="92.25" customHeight="1" x14ac:dyDescent="0.25">
      <c r="A7" s="42"/>
      <c r="B7" s="42"/>
      <c r="C7" s="46"/>
      <c r="D7" s="42"/>
      <c r="E7" s="42"/>
      <c r="F7" s="42"/>
      <c r="G7" s="6">
        <v>43831</v>
      </c>
      <c r="H7" s="7" t="s">
        <v>12</v>
      </c>
      <c r="I7" s="6">
        <v>43831</v>
      </c>
      <c r="J7" s="7" t="s">
        <v>12</v>
      </c>
      <c r="K7" s="6">
        <v>43864</v>
      </c>
      <c r="L7" s="7" t="s">
        <v>12</v>
      </c>
      <c r="M7" s="6">
        <v>43831</v>
      </c>
      <c r="N7" s="7" t="s">
        <v>13</v>
      </c>
      <c r="O7" s="26">
        <v>43922</v>
      </c>
      <c r="P7" s="7" t="s">
        <v>13</v>
      </c>
      <c r="Q7" s="26">
        <v>43939</v>
      </c>
      <c r="R7" s="7" t="s">
        <v>13</v>
      </c>
      <c r="S7" s="41"/>
      <c r="T7" s="8" t="s">
        <v>14</v>
      </c>
    </row>
    <row r="8" spans="1:22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7">
        <v>15</v>
      </c>
      <c r="P8" s="9">
        <v>16</v>
      </c>
      <c r="Q8" s="27">
        <v>17</v>
      </c>
      <c r="R8" s="9">
        <v>18</v>
      </c>
      <c r="S8" s="9">
        <v>19</v>
      </c>
      <c r="T8" s="9">
        <v>20</v>
      </c>
    </row>
    <row r="9" spans="1:22" ht="42.75" x14ac:dyDescent="0.25">
      <c r="A9" s="10"/>
      <c r="B9" s="11" t="s">
        <v>15</v>
      </c>
      <c r="C9" s="10" t="s">
        <v>38</v>
      </c>
      <c r="D9" s="10" t="s">
        <v>38</v>
      </c>
      <c r="E9" s="10" t="s">
        <v>38</v>
      </c>
      <c r="F9" s="12">
        <f t="shared" ref="F9:R9" si="0">COUNTIF(F11:F50,"&gt;0")</f>
        <v>10</v>
      </c>
      <c r="G9" s="12">
        <f t="shared" si="0"/>
        <v>7</v>
      </c>
      <c r="H9" s="12">
        <f t="shared" si="0"/>
        <v>5</v>
      </c>
      <c r="I9" s="12">
        <f t="shared" si="0"/>
        <v>11</v>
      </c>
      <c r="J9" s="12">
        <f t="shared" si="0"/>
        <v>7</v>
      </c>
      <c r="K9" s="12">
        <f t="shared" si="0"/>
        <v>13</v>
      </c>
      <c r="L9" s="12">
        <f t="shared" si="0"/>
        <v>7</v>
      </c>
      <c r="M9" s="12">
        <f t="shared" si="0"/>
        <v>12</v>
      </c>
      <c r="N9" s="12">
        <f t="shared" si="0"/>
        <v>7</v>
      </c>
      <c r="O9" s="28">
        <f t="shared" si="0"/>
        <v>27</v>
      </c>
      <c r="P9" s="12">
        <f t="shared" si="0"/>
        <v>7</v>
      </c>
      <c r="Q9" s="28">
        <f t="shared" si="0"/>
        <v>35</v>
      </c>
      <c r="R9" s="12">
        <f t="shared" si="0"/>
        <v>8</v>
      </c>
      <c r="S9" s="10" t="s">
        <v>38</v>
      </c>
      <c r="T9" s="10" t="s">
        <v>38</v>
      </c>
      <c r="U9" s="1"/>
      <c r="V9" s="2"/>
    </row>
    <row r="10" spans="1:22" ht="42.75" x14ac:dyDescent="0.25">
      <c r="A10" s="10"/>
      <c r="B10" s="11" t="s">
        <v>16</v>
      </c>
      <c r="C10" s="10" t="s">
        <v>38</v>
      </c>
      <c r="D10" s="10" t="s">
        <v>38</v>
      </c>
      <c r="E10" s="10" t="s">
        <v>38</v>
      </c>
      <c r="F10" s="10" t="s">
        <v>38</v>
      </c>
      <c r="G10" s="10" t="s">
        <v>38</v>
      </c>
      <c r="H10" s="10" t="s">
        <v>38</v>
      </c>
      <c r="I10" s="10" t="s">
        <v>38</v>
      </c>
      <c r="J10" s="10" t="s">
        <v>38</v>
      </c>
      <c r="K10" s="10" t="s">
        <v>38</v>
      </c>
      <c r="L10" s="10" t="s">
        <v>38</v>
      </c>
      <c r="M10" s="10">
        <f t="shared" ref="M10:R10" si="1">SUM(M11:M50)</f>
        <v>144943</v>
      </c>
      <c r="N10" s="10">
        <f t="shared" si="1"/>
        <v>123601.5</v>
      </c>
      <c r="O10" s="29">
        <f>SUM(O11:O50)</f>
        <v>149095.6</v>
      </c>
      <c r="P10" s="10">
        <f t="shared" si="1"/>
        <v>123601.5</v>
      </c>
      <c r="Q10" s="29">
        <f>SUM(Q11:Q50)</f>
        <v>152546.9</v>
      </c>
      <c r="R10" s="10">
        <f t="shared" si="1"/>
        <v>121771.59999999999</v>
      </c>
      <c r="S10" s="10" t="s">
        <v>38</v>
      </c>
      <c r="T10" s="10" t="s">
        <v>38</v>
      </c>
      <c r="U10" s="1"/>
      <c r="V10" s="2"/>
    </row>
    <row r="11" spans="1:22" s="17" customFormat="1" ht="62.25" customHeight="1" x14ac:dyDescent="0.25">
      <c r="A11" s="14">
        <v>1</v>
      </c>
      <c r="B11" s="33" t="s">
        <v>49</v>
      </c>
      <c r="C11" s="18">
        <v>186192</v>
      </c>
      <c r="D11" s="19" t="s">
        <v>25</v>
      </c>
      <c r="E11" s="19" t="s">
        <v>28</v>
      </c>
      <c r="F11" s="13">
        <v>220</v>
      </c>
      <c r="G11" s="13">
        <v>247</v>
      </c>
      <c r="H11" s="13">
        <v>74</v>
      </c>
      <c r="I11" s="13">
        <v>220</v>
      </c>
      <c r="J11" s="13">
        <v>74</v>
      </c>
      <c r="K11" s="13">
        <v>220</v>
      </c>
      <c r="L11" s="13">
        <v>74</v>
      </c>
      <c r="M11" s="20">
        <v>18780.400000000001</v>
      </c>
      <c r="N11" s="20">
        <v>2379.3000000000002</v>
      </c>
      <c r="O11" s="30">
        <v>20377.900000000001</v>
      </c>
      <c r="P11" s="20">
        <v>2379.3000000000002</v>
      </c>
      <c r="Q11" s="30">
        <v>20724.2</v>
      </c>
      <c r="R11" s="20">
        <v>2379.3000000000002</v>
      </c>
      <c r="S11" s="20">
        <v>34</v>
      </c>
      <c r="T11" s="21" t="s">
        <v>41</v>
      </c>
      <c r="U11" s="15"/>
      <c r="V11" s="25"/>
    </row>
    <row r="12" spans="1:22" s="17" customFormat="1" ht="77.25" customHeight="1" x14ac:dyDescent="0.25">
      <c r="A12" s="13">
        <v>2</v>
      </c>
      <c r="B12" s="36" t="s">
        <v>20</v>
      </c>
      <c r="C12" s="13">
        <v>14316161</v>
      </c>
      <c r="D12" s="13" t="s">
        <v>25</v>
      </c>
      <c r="E12" s="13" t="s">
        <v>21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23">
        <v>855.5</v>
      </c>
      <c r="N12" s="13">
        <v>0</v>
      </c>
      <c r="O12" s="31">
        <v>925.1</v>
      </c>
      <c r="P12" s="13">
        <v>0</v>
      </c>
      <c r="Q12" s="31">
        <v>938.1</v>
      </c>
      <c r="R12" s="13">
        <v>0</v>
      </c>
      <c r="S12" s="13">
        <v>29</v>
      </c>
      <c r="T12" s="13" t="s">
        <v>22</v>
      </c>
      <c r="U12" s="15"/>
      <c r="V12" s="16"/>
    </row>
    <row r="13" spans="1:22" s="17" customFormat="1" ht="67.5" customHeight="1" x14ac:dyDescent="0.25">
      <c r="A13" s="14">
        <v>3</v>
      </c>
      <c r="B13" s="36" t="s">
        <v>54</v>
      </c>
      <c r="C13" s="13">
        <v>4642416</v>
      </c>
      <c r="D13" s="13" t="s">
        <v>25</v>
      </c>
      <c r="E13" s="13" t="s">
        <v>21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23">
        <v>0</v>
      </c>
      <c r="N13" s="13">
        <v>0</v>
      </c>
      <c r="O13" s="31">
        <v>83.7</v>
      </c>
      <c r="P13" s="13">
        <v>0</v>
      </c>
      <c r="Q13" s="31">
        <v>113.8</v>
      </c>
      <c r="R13" s="13">
        <v>0</v>
      </c>
      <c r="S13" s="13">
        <v>0</v>
      </c>
      <c r="T13" s="13" t="s">
        <v>22</v>
      </c>
      <c r="U13" s="15"/>
      <c r="V13" s="16"/>
    </row>
    <row r="14" spans="1:22" s="17" customFormat="1" ht="120" x14ac:dyDescent="0.25">
      <c r="A14" s="13">
        <v>4</v>
      </c>
      <c r="B14" s="36" t="s">
        <v>56</v>
      </c>
      <c r="C14" s="13">
        <v>8680230</v>
      </c>
      <c r="D14" s="13" t="s">
        <v>25</v>
      </c>
      <c r="E14" s="13" t="s">
        <v>21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23">
        <v>0</v>
      </c>
      <c r="N14" s="13">
        <v>0</v>
      </c>
      <c r="O14" s="31">
        <v>120.4</v>
      </c>
      <c r="P14" s="13">
        <v>0</v>
      </c>
      <c r="Q14" s="31">
        <v>174.7</v>
      </c>
      <c r="R14" s="13"/>
      <c r="S14" s="13">
        <v>1</v>
      </c>
      <c r="T14" s="13" t="s">
        <v>22</v>
      </c>
      <c r="U14" s="15"/>
      <c r="V14" s="16"/>
    </row>
    <row r="15" spans="1:22" s="17" customFormat="1" ht="60" x14ac:dyDescent="0.25">
      <c r="A15" s="14">
        <v>5</v>
      </c>
      <c r="B15" s="36" t="s">
        <v>84</v>
      </c>
      <c r="C15" s="13">
        <v>992148</v>
      </c>
      <c r="D15" s="13" t="s">
        <v>25</v>
      </c>
      <c r="E15" s="13" t="s">
        <v>21</v>
      </c>
      <c r="F15" s="13"/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23">
        <v>0</v>
      </c>
      <c r="N15" s="13">
        <v>0</v>
      </c>
      <c r="O15" s="31">
        <v>0</v>
      </c>
      <c r="P15" s="13">
        <v>0</v>
      </c>
      <c r="Q15" s="31">
        <v>213.3</v>
      </c>
      <c r="R15" s="13"/>
      <c r="S15" s="13">
        <v>1</v>
      </c>
      <c r="T15" s="13"/>
      <c r="U15" s="15"/>
      <c r="V15" s="16"/>
    </row>
    <row r="16" spans="1:22" s="17" customFormat="1" ht="119.25" customHeight="1" x14ac:dyDescent="0.25">
      <c r="A16" s="13">
        <v>6</v>
      </c>
      <c r="B16" s="36" t="s">
        <v>74</v>
      </c>
      <c r="C16" s="13">
        <v>35803738</v>
      </c>
      <c r="D16" s="13" t="s">
        <v>57</v>
      </c>
      <c r="E16" s="13" t="s">
        <v>21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23">
        <v>0</v>
      </c>
      <c r="N16" s="13">
        <v>0</v>
      </c>
      <c r="O16" s="31">
        <v>0</v>
      </c>
      <c r="P16" s="13">
        <v>0</v>
      </c>
      <c r="Q16" s="31">
        <v>73.099999999999994</v>
      </c>
      <c r="R16" s="13"/>
      <c r="S16" s="13">
        <v>1</v>
      </c>
      <c r="T16" s="13" t="s">
        <v>22</v>
      </c>
      <c r="U16" s="15"/>
      <c r="V16" s="16"/>
    </row>
    <row r="17" spans="1:22" s="17" customFormat="1" ht="105" x14ac:dyDescent="0.25">
      <c r="A17" s="14">
        <v>7</v>
      </c>
      <c r="B17" s="36" t="s">
        <v>78</v>
      </c>
      <c r="C17" s="13">
        <v>1992340</v>
      </c>
      <c r="D17" s="13" t="s">
        <v>57</v>
      </c>
      <c r="E17" s="13" t="s">
        <v>21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23">
        <v>0</v>
      </c>
      <c r="N17" s="13">
        <v>0</v>
      </c>
      <c r="O17" s="31">
        <v>0</v>
      </c>
      <c r="P17" s="13">
        <v>0</v>
      </c>
      <c r="Q17" s="31">
        <v>175.1</v>
      </c>
      <c r="R17" s="13"/>
      <c r="S17" s="13">
        <v>1</v>
      </c>
      <c r="T17" s="13" t="s">
        <v>22</v>
      </c>
      <c r="U17" s="15"/>
      <c r="V17" s="16"/>
    </row>
    <row r="18" spans="1:22" s="17" customFormat="1" ht="108" customHeight="1" x14ac:dyDescent="0.25">
      <c r="A18" s="13">
        <v>8</v>
      </c>
      <c r="B18" s="36" t="s">
        <v>61</v>
      </c>
      <c r="C18" s="13">
        <v>3802958</v>
      </c>
      <c r="D18" s="13" t="s">
        <v>62</v>
      </c>
      <c r="E18" s="13" t="s">
        <v>21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23">
        <v>0</v>
      </c>
      <c r="N18" s="13">
        <v>0</v>
      </c>
      <c r="O18" s="31">
        <v>36.200000000000003</v>
      </c>
      <c r="P18" s="13">
        <v>0</v>
      </c>
      <c r="Q18" s="31">
        <v>0</v>
      </c>
      <c r="R18" s="13"/>
      <c r="S18" s="13">
        <v>1</v>
      </c>
      <c r="T18" s="13" t="s">
        <v>22</v>
      </c>
      <c r="U18" s="15"/>
      <c r="V18" s="16"/>
    </row>
    <row r="19" spans="1:22" s="17" customFormat="1" ht="63.75" customHeight="1" x14ac:dyDescent="0.25">
      <c r="A19" s="14">
        <v>9</v>
      </c>
      <c r="B19" s="36" t="s">
        <v>63</v>
      </c>
      <c r="C19" s="13">
        <v>2318060</v>
      </c>
      <c r="D19" s="13" t="s">
        <v>26</v>
      </c>
      <c r="E19" s="13" t="s">
        <v>21</v>
      </c>
      <c r="F19" s="14"/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31">
        <v>1.3</v>
      </c>
      <c r="P19" s="13">
        <v>0</v>
      </c>
      <c r="Q19" s="31">
        <v>5.6</v>
      </c>
      <c r="R19" s="13"/>
      <c r="S19" s="13">
        <v>1</v>
      </c>
      <c r="T19" s="13" t="s">
        <v>22</v>
      </c>
      <c r="U19" s="15"/>
      <c r="V19" s="16"/>
    </row>
    <row r="20" spans="1:22" s="17" customFormat="1" ht="90.75" customHeight="1" x14ac:dyDescent="0.25">
      <c r="A20" s="13">
        <v>10</v>
      </c>
      <c r="B20" s="36" t="s">
        <v>64</v>
      </c>
      <c r="C20" s="13">
        <v>3193761</v>
      </c>
      <c r="D20" s="13" t="s">
        <v>26</v>
      </c>
      <c r="E20" s="13" t="s">
        <v>21</v>
      </c>
      <c r="F20" s="14"/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31">
        <v>42.4</v>
      </c>
      <c r="P20" s="13">
        <v>0</v>
      </c>
      <c r="Q20" s="31">
        <v>0</v>
      </c>
      <c r="R20" s="13"/>
      <c r="S20" s="13">
        <v>1</v>
      </c>
      <c r="T20" s="13" t="s">
        <v>22</v>
      </c>
      <c r="U20" s="15"/>
      <c r="V20" s="16"/>
    </row>
    <row r="21" spans="1:22" s="17" customFormat="1" ht="49.5" customHeight="1" x14ac:dyDescent="0.25">
      <c r="A21" s="14">
        <v>11</v>
      </c>
      <c r="B21" s="36" t="s">
        <v>65</v>
      </c>
      <c r="C21" s="13">
        <v>41021619</v>
      </c>
      <c r="D21" s="13" t="s">
        <v>26</v>
      </c>
      <c r="E21" s="13" t="s">
        <v>21</v>
      </c>
      <c r="F21" s="14"/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31">
        <v>14.7</v>
      </c>
      <c r="P21" s="13">
        <v>0</v>
      </c>
      <c r="Q21" s="31">
        <v>4.7</v>
      </c>
      <c r="R21" s="13"/>
      <c r="S21" s="13">
        <v>1</v>
      </c>
      <c r="T21" s="13" t="s">
        <v>22</v>
      </c>
      <c r="U21" s="15"/>
      <c r="V21" s="16"/>
    </row>
    <row r="22" spans="1:22" s="17" customFormat="1" ht="64.5" customHeight="1" x14ac:dyDescent="0.25">
      <c r="A22" s="13">
        <v>12</v>
      </c>
      <c r="B22" s="36" t="s">
        <v>66</v>
      </c>
      <c r="C22" s="13">
        <v>2143887</v>
      </c>
      <c r="D22" s="13" t="s">
        <v>26</v>
      </c>
      <c r="E22" s="13" t="s">
        <v>21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31">
        <v>3.1</v>
      </c>
      <c r="P22" s="13">
        <v>0</v>
      </c>
      <c r="Q22" s="31">
        <v>5.0999999999999996</v>
      </c>
      <c r="R22" s="13"/>
      <c r="S22" s="13">
        <v>1</v>
      </c>
      <c r="T22" s="13" t="s">
        <v>22</v>
      </c>
      <c r="U22" s="15"/>
      <c r="V22" s="16"/>
    </row>
    <row r="23" spans="1:22" s="17" customFormat="1" ht="60.75" customHeight="1" x14ac:dyDescent="0.25">
      <c r="A23" s="14">
        <v>13</v>
      </c>
      <c r="B23" s="36" t="s">
        <v>67</v>
      </c>
      <c r="C23" s="13">
        <v>2228492</v>
      </c>
      <c r="D23" s="13" t="s">
        <v>26</v>
      </c>
      <c r="E23" s="13" t="s">
        <v>21</v>
      </c>
      <c r="F23" s="14"/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31">
        <v>4.5</v>
      </c>
      <c r="P23" s="13">
        <v>0</v>
      </c>
      <c r="Q23" s="31">
        <v>3.7</v>
      </c>
      <c r="R23" s="13"/>
      <c r="S23" s="13">
        <v>1</v>
      </c>
      <c r="T23" s="13" t="s">
        <v>22</v>
      </c>
      <c r="U23" s="15"/>
      <c r="V23" s="16"/>
    </row>
    <row r="24" spans="1:22" s="17" customFormat="1" ht="60.75" customHeight="1" x14ac:dyDescent="0.25">
      <c r="A24" s="13">
        <v>14</v>
      </c>
      <c r="B24" s="36" t="s">
        <v>73</v>
      </c>
      <c r="C24" s="13">
        <v>30684206</v>
      </c>
      <c r="D24" s="13" t="s">
        <v>26</v>
      </c>
      <c r="E24" s="13" t="s">
        <v>21</v>
      </c>
      <c r="F24" s="14"/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31">
        <v>0</v>
      </c>
      <c r="P24" s="13">
        <v>0</v>
      </c>
      <c r="Q24" s="31">
        <v>776.2</v>
      </c>
      <c r="R24" s="13"/>
      <c r="S24" s="13">
        <v>1</v>
      </c>
      <c r="T24" s="13"/>
      <c r="U24" s="15"/>
      <c r="V24" s="16"/>
    </row>
    <row r="25" spans="1:22" s="17" customFormat="1" ht="90.75" customHeight="1" x14ac:dyDescent="0.25">
      <c r="A25" s="14">
        <v>15</v>
      </c>
      <c r="B25" s="36" t="s">
        <v>68</v>
      </c>
      <c r="C25" s="13">
        <v>5538738</v>
      </c>
      <c r="D25" s="13" t="s">
        <v>26</v>
      </c>
      <c r="E25" s="13" t="s">
        <v>21</v>
      </c>
      <c r="F25" s="14"/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31">
        <v>456.6</v>
      </c>
      <c r="P25" s="13">
        <v>0</v>
      </c>
      <c r="Q25" s="31">
        <v>715.6</v>
      </c>
      <c r="R25" s="13"/>
      <c r="S25" s="13">
        <v>1</v>
      </c>
      <c r="T25" s="13" t="s">
        <v>22</v>
      </c>
      <c r="U25" s="15"/>
      <c r="V25" s="16"/>
    </row>
    <row r="26" spans="1:22" s="17" customFormat="1" ht="90.75" customHeight="1" x14ac:dyDescent="0.25">
      <c r="A26" s="13">
        <v>16</v>
      </c>
      <c r="B26" s="36" t="s">
        <v>69</v>
      </c>
      <c r="C26" s="13">
        <v>4600760</v>
      </c>
      <c r="D26" s="13" t="s">
        <v>26</v>
      </c>
      <c r="E26" s="13" t="s">
        <v>21</v>
      </c>
      <c r="F26" s="14"/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31">
        <v>210.7</v>
      </c>
      <c r="P26" s="13">
        <v>0</v>
      </c>
      <c r="Q26" s="31">
        <v>277.7</v>
      </c>
      <c r="R26" s="13"/>
      <c r="S26" s="13">
        <v>1</v>
      </c>
      <c r="T26" s="13" t="s">
        <v>22</v>
      </c>
      <c r="U26" s="15"/>
      <c r="V26" s="16"/>
    </row>
    <row r="27" spans="1:22" s="17" customFormat="1" ht="61.5" customHeight="1" x14ac:dyDescent="0.25">
      <c r="A27" s="14">
        <v>17</v>
      </c>
      <c r="B27" s="36" t="s">
        <v>75</v>
      </c>
      <c r="C27" s="13">
        <v>31204695</v>
      </c>
      <c r="D27" s="13" t="s">
        <v>26</v>
      </c>
      <c r="E27" s="13" t="s">
        <v>21</v>
      </c>
      <c r="F27" s="14"/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31">
        <v>0</v>
      </c>
      <c r="P27" s="13">
        <v>0</v>
      </c>
      <c r="Q27" s="31">
        <v>57.8</v>
      </c>
      <c r="R27" s="13"/>
      <c r="S27" s="13">
        <v>1</v>
      </c>
      <c r="T27" s="13"/>
      <c r="U27" s="15"/>
      <c r="V27" s="16"/>
    </row>
    <row r="28" spans="1:22" s="17" customFormat="1" ht="64.5" customHeight="1" x14ac:dyDescent="0.25">
      <c r="A28" s="13">
        <v>18</v>
      </c>
      <c r="B28" s="36" t="s">
        <v>70</v>
      </c>
      <c r="C28" s="13">
        <v>2318203</v>
      </c>
      <c r="D28" s="13" t="s">
        <v>26</v>
      </c>
      <c r="E28" s="13" t="s">
        <v>21</v>
      </c>
      <c r="F28" s="14"/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31">
        <v>6.4</v>
      </c>
      <c r="P28" s="13">
        <v>0</v>
      </c>
      <c r="Q28" s="31">
        <v>0</v>
      </c>
      <c r="R28" s="13"/>
      <c r="S28" s="13">
        <v>1</v>
      </c>
      <c r="T28" s="13" t="s">
        <v>22</v>
      </c>
      <c r="U28" s="15"/>
      <c r="V28" s="16"/>
    </row>
    <row r="29" spans="1:22" s="17" customFormat="1" ht="60.75" customHeight="1" x14ac:dyDescent="0.25">
      <c r="A29" s="14">
        <v>19</v>
      </c>
      <c r="B29" s="36" t="s">
        <v>71</v>
      </c>
      <c r="C29" s="13">
        <v>37341116</v>
      </c>
      <c r="D29" s="13" t="s">
        <v>26</v>
      </c>
      <c r="E29" s="13" t="s">
        <v>21</v>
      </c>
      <c r="F29" s="14"/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31">
        <v>6</v>
      </c>
      <c r="P29" s="13">
        <v>0</v>
      </c>
      <c r="Q29" s="31">
        <v>0</v>
      </c>
      <c r="R29" s="13"/>
      <c r="S29" s="13">
        <v>1</v>
      </c>
      <c r="T29" s="13" t="s">
        <v>22</v>
      </c>
      <c r="U29" s="15"/>
      <c r="V29" s="16"/>
    </row>
    <row r="30" spans="1:22" s="17" customFormat="1" ht="46.5" customHeight="1" x14ac:dyDescent="0.25">
      <c r="A30" s="13">
        <v>20</v>
      </c>
      <c r="B30" s="36" t="s">
        <v>77</v>
      </c>
      <c r="C30" s="13">
        <v>35936645</v>
      </c>
      <c r="D30" s="13" t="s">
        <v>26</v>
      </c>
      <c r="E30" s="13" t="s">
        <v>21</v>
      </c>
      <c r="F30" s="14"/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29">
        <v>0</v>
      </c>
      <c r="P30" s="14">
        <v>0</v>
      </c>
      <c r="Q30" s="29">
        <v>108</v>
      </c>
      <c r="R30" s="14">
        <v>0</v>
      </c>
      <c r="S30" s="14">
        <v>1</v>
      </c>
      <c r="T30" s="13" t="s">
        <v>22</v>
      </c>
      <c r="U30" s="15"/>
      <c r="V30" s="16"/>
    </row>
    <row r="31" spans="1:22" s="17" customFormat="1" ht="89.25" customHeight="1" x14ac:dyDescent="0.25">
      <c r="A31" s="14">
        <v>21</v>
      </c>
      <c r="B31" s="36" t="s">
        <v>79</v>
      </c>
      <c r="C31" s="13">
        <v>2498139</v>
      </c>
      <c r="D31" s="13" t="s">
        <v>26</v>
      </c>
      <c r="E31" s="13" t="s">
        <v>21</v>
      </c>
      <c r="F31" s="13"/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9">
        <v>0</v>
      </c>
      <c r="P31" s="13">
        <v>0</v>
      </c>
      <c r="Q31" s="29">
        <v>79.5</v>
      </c>
      <c r="R31" s="13">
        <v>0</v>
      </c>
      <c r="S31" s="13">
        <v>2</v>
      </c>
      <c r="T31" s="13" t="s">
        <v>22</v>
      </c>
      <c r="U31" s="15"/>
      <c r="V31" s="16"/>
    </row>
    <row r="32" spans="1:22" s="17" customFormat="1" ht="105" customHeight="1" x14ac:dyDescent="0.25">
      <c r="A32" s="13">
        <v>22</v>
      </c>
      <c r="B32" s="36" t="s">
        <v>80</v>
      </c>
      <c r="C32" s="13">
        <v>24578324</v>
      </c>
      <c r="D32" s="13" t="s">
        <v>26</v>
      </c>
      <c r="E32" s="13" t="s">
        <v>28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9">
        <v>0</v>
      </c>
      <c r="P32" s="13">
        <v>0</v>
      </c>
      <c r="Q32" s="29">
        <v>329.8</v>
      </c>
      <c r="R32" s="13">
        <v>0</v>
      </c>
      <c r="S32" s="13">
        <v>2</v>
      </c>
      <c r="T32" s="13" t="s">
        <v>22</v>
      </c>
      <c r="U32" s="15"/>
      <c r="V32" s="16"/>
    </row>
    <row r="33" spans="1:22" s="17" customFormat="1" ht="61.5" customHeight="1" x14ac:dyDescent="0.25">
      <c r="A33" s="14">
        <v>23</v>
      </c>
      <c r="B33" s="36" t="s">
        <v>81</v>
      </c>
      <c r="C33" s="13">
        <v>31870224</v>
      </c>
      <c r="D33" s="13" t="s">
        <v>26</v>
      </c>
      <c r="E33" s="13" t="s">
        <v>28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9">
        <v>0</v>
      </c>
      <c r="P33" s="13">
        <v>0</v>
      </c>
      <c r="Q33" s="29">
        <v>55.9</v>
      </c>
      <c r="R33" s="13">
        <v>0</v>
      </c>
      <c r="S33" s="13">
        <v>2</v>
      </c>
      <c r="T33" s="13" t="s">
        <v>22</v>
      </c>
      <c r="U33" s="15"/>
      <c r="V33" s="16"/>
    </row>
    <row r="34" spans="1:22" s="17" customFormat="1" ht="78" customHeight="1" x14ac:dyDescent="0.25">
      <c r="A34" s="13">
        <v>24</v>
      </c>
      <c r="B34" s="36" t="s">
        <v>30</v>
      </c>
      <c r="C34" s="13">
        <v>1991777</v>
      </c>
      <c r="D34" s="13" t="s">
        <v>26</v>
      </c>
      <c r="E34" s="13" t="s">
        <v>32</v>
      </c>
      <c r="F34" s="13">
        <v>28</v>
      </c>
      <c r="G34" s="13">
        <v>30</v>
      </c>
      <c r="H34" s="13">
        <v>0</v>
      </c>
      <c r="I34" s="13">
        <v>28</v>
      </c>
      <c r="J34" s="13">
        <v>0</v>
      </c>
      <c r="K34" s="13">
        <v>28</v>
      </c>
      <c r="L34" s="13">
        <v>0</v>
      </c>
      <c r="M34" s="13">
        <v>53</v>
      </c>
      <c r="N34" s="13">
        <v>0</v>
      </c>
      <c r="O34" s="29">
        <v>146.69999999999999</v>
      </c>
      <c r="P34" s="13">
        <v>0</v>
      </c>
      <c r="Q34" s="29">
        <v>227.6</v>
      </c>
      <c r="R34" s="13">
        <v>0</v>
      </c>
      <c r="S34" s="13">
        <v>2</v>
      </c>
      <c r="T34" s="13" t="s">
        <v>29</v>
      </c>
      <c r="U34" s="15"/>
      <c r="V34" s="16"/>
    </row>
    <row r="35" spans="1:22" s="17" customFormat="1" ht="60" x14ac:dyDescent="0.25">
      <c r="A35" s="14">
        <v>25</v>
      </c>
      <c r="B35" s="36" t="s">
        <v>58</v>
      </c>
      <c r="C35" s="13">
        <v>32497680</v>
      </c>
      <c r="D35" s="13" t="s">
        <v>26</v>
      </c>
      <c r="E35" s="13" t="s">
        <v>32</v>
      </c>
      <c r="F35" s="13">
        <v>29</v>
      </c>
      <c r="G35" s="13">
        <v>0</v>
      </c>
      <c r="H35" s="13">
        <v>0</v>
      </c>
      <c r="I35" s="13">
        <v>29</v>
      </c>
      <c r="J35" s="13">
        <v>0</v>
      </c>
      <c r="K35" s="13">
        <v>29</v>
      </c>
      <c r="L35" s="13">
        <v>0</v>
      </c>
      <c r="M35" s="13">
        <v>458.2</v>
      </c>
      <c r="N35" s="13">
        <v>0</v>
      </c>
      <c r="O35" s="29">
        <v>458.2</v>
      </c>
      <c r="P35" s="13">
        <v>0</v>
      </c>
      <c r="Q35" s="29">
        <v>458.2</v>
      </c>
      <c r="R35" s="13">
        <v>0</v>
      </c>
      <c r="S35" s="13">
        <v>5</v>
      </c>
      <c r="T35" s="13" t="s">
        <v>22</v>
      </c>
      <c r="U35" s="15"/>
      <c r="V35" s="16"/>
    </row>
    <row r="36" spans="1:22" s="17" customFormat="1" ht="59.25" customHeight="1" x14ac:dyDescent="0.25">
      <c r="A36" s="13">
        <v>26</v>
      </c>
      <c r="B36" s="36" t="s">
        <v>34</v>
      </c>
      <c r="C36" s="13">
        <v>20610628</v>
      </c>
      <c r="D36" s="13" t="s">
        <v>26</v>
      </c>
      <c r="E36" s="13" t="s">
        <v>21</v>
      </c>
      <c r="F36" s="13">
        <v>11</v>
      </c>
      <c r="G36" s="13">
        <v>0</v>
      </c>
      <c r="H36" s="13">
        <v>0</v>
      </c>
      <c r="I36" s="13">
        <v>0</v>
      </c>
      <c r="J36" s="13">
        <v>0</v>
      </c>
      <c r="K36" s="13">
        <v>11</v>
      </c>
      <c r="L36" s="13">
        <v>0</v>
      </c>
      <c r="M36" s="13">
        <v>0</v>
      </c>
      <c r="N36" s="13">
        <v>0</v>
      </c>
      <c r="O36" s="29">
        <v>51.5</v>
      </c>
      <c r="P36" s="13">
        <v>0</v>
      </c>
      <c r="Q36" s="29">
        <v>103</v>
      </c>
      <c r="R36" s="13">
        <v>0</v>
      </c>
      <c r="S36" s="13">
        <v>2</v>
      </c>
      <c r="T36" s="13" t="s">
        <v>35</v>
      </c>
      <c r="U36" s="15"/>
      <c r="V36" s="16"/>
    </row>
    <row r="37" spans="1:22" s="17" customFormat="1" ht="72.75" customHeight="1" x14ac:dyDescent="0.25">
      <c r="A37" s="14">
        <v>27</v>
      </c>
      <c r="B37" s="34" t="s">
        <v>51</v>
      </c>
      <c r="C37" s="32">
        <v>3577160</v>
      </c>
      <c r="D37" s="19" t="s">
        <v>26</v>
      </c>
      <c r="E37" s="19" t="s">
        <v>32</v>
      </c>
      <c r="F37" s="14"/>
      <c r="G37" s="14">
        <v>0</v>
      </c>
      <c r="H37" s="14">
        <v>4</v>
      </c>
      <c r="I37" s="13">
        <v>0</v>
      </c>
      <c r="J37" s="13">
        <v>0</v>
      </c>
      <c r="K37" s="13">
        <v>114</v>
      </c>
      <c r="L37" s="13">
        <v>0</v>
      </c>
      <c r="M37" s="14">
        <v>787.2</v>
      </c>
      <c r="N37" s="14">
        <v>0</v>
      </c>
      <c r="O37" s="29">
        <v>2083.1</v>
      </c>
      <c r="P37" s="14">
        <v>0</v>
      </c>
      <c r="Q37" s="29">
        <v>2527.8000000000002</v>
      </c>
      <c r="R37" s="14">
        <v>36.299999999999997</v>
      </c>
      <c r="S37" s="13">
        <v>2</v>
      </c>
      <c r="T37" s="13" t="s">
        <v>22</v>
      </c>
      <c r="U37" s="15"/>
      <c r="V37" s="16"/>
    </row>
    <row r="38" spans="1:22" s="17" customFormat="1" ht="72.75" customHeight="1" x14ac:dyDescent="0.25">
      <c r="A38" s="13">
        <v>28</v>
      </c>
      <c r="B38" s="34" t="s">
        <v>82</v>
      </c>
      <c r="C38" s="32">
        <v>33962437</v>
      </c>
      <c r="D38" s="19" t="s">
        <v>26</v>
      </c>
      <c r="E38" s="19" t="s">
        <v>32</v>
      </c>
      <c r="F38" s="14">
        <v>0</v>
      </c>
      <c r="G38" s="14">
        <v>0</v>
      </c>
      <c r="H38" s="14">
        <v>0</v>
      </c>
      <c r="I38" s="13">
        <v>0</v>
      </c>
      <c r="J38" s="13">
        <v>0</v>
      </c>
      <c r="K38" s="13">
        <v>0</v>
      </c>
      <c r="L38" s="13">
        <v>0</v>
      </c>
      <c r="M38" s="14">
        <v>0</v>
      </c>
      <c r="N38" s="14">
        <v>0</v>
      </c>
      <c r="O38" s="29">
        <v>0</v>
      </c>
      <c r="P38" s="14">
        <v>0</v>
      </c>
      <c r="Q38" s="29">
        <v>6.4</v>
      </c>
      <c r="R38" s="14">
        <v>0</v>
      </c>
      <c r="S38" s="13">
        <v>1</v>
      </c>
      <c r="T38" s="13" t="s">
        <v>22</v>
      </c>
      <c r="U38" s="15"/>
      <c r="V38" s="16"/>
    </row>
    <row r="39" spans="1:22" s="17" customFormat="1" ht="61.5" customHeight="1" x14ac:dyDescent="0.25">
      <c r="A39" s="14">
        <v>29</v>
      </c>
      <c r="B39" s="34" t="s">
        <v>83</v>
      </c>
      <c r="C39" s="32">
        <v>32448700</v>
      </c>
      <c r="D39" s="19" t="s">
        <v>26</v>
      </c>
      <c r="E39" s="19" t="s">
        <v>32</v>
      </c>
      <c r="F39" s="14">
        <v>0</v>
      </c>
      <c r="G39" s="14">
        <v>0</v>
      </c>
      <c r="H39" s="14">
        <v>0</v>
      </c>
      <c r="I39" s="13">
        <v>0</v>
      </c>
      <c r="J39" s="13">
        <v>0</v>
      </c>
      <c r="K39" s="13">
        <v>0</v>
      </c>
      <c r="L39" s="13">
        <v>0</v>
      </c>
      <c r="M39" s="14">
        <v>0</v>
      </c>
      <c r="N39" s="14">
        <v>0</v>
      </c>
      <c r="O39" s="29">
        <v>0</v>
      </c>
      <c r="P39" s="14">
        <v>0</v>
      </c>
      <c r="Q39" s="29">
        <v>293.2</v>
      </c>
      <c r="R39" s="14"/>
      <c r="S39" s="13">
        <v>1</v>
      </c>
      <c r="T39" s="13" t="s">
        <v>22</v>
      </c>
      <c r="U39" s="15"/>
      <c r="V39" s="16"/>
    </row>
    <row r="40" spans="1:22" s="17" customFormat="1" ht="72.75" customHeight="1" x14ac:dyDescent="0.25">
      <c r="A40" s="13">
        <v>30</v>
      </c>
      <c r="B40" s="35" t="s">
        <v>55</v>
      </c>
      <c r="C40" s="32">
        <v>2228701</v>
      </c>
      <c r="D40" s="19" t="s">
        <v>26</v>
      </c>
      <c r="E40" s="19" t="s">
        <v>32</v>
      </c>
      <c r="F40" s="14">
        <v>0</v>
      </c>
      <c r="G40" s="14">
        <v>0</v>
      </c>
      <c r="H40" s="14">
        <v>0</v>
      </c>
      <c r="I40" s="13">
        <v>0</v>
      </c>
      <c r="J40" s="13">
        <v>0</v>
      </c>
      <c r="K40" s="13">
        <v>0</v>
      </c>
      <c r="L40" s="13">
        <v>0</v>
      </c>
      <c r="M40" s="14">
        <v>0</v>
      </c>
      <c r="N40" s="14">
        <v>0</v>
      </c>
      <c r="O40" s="29">
        <v>8.1999999999999993</v>
      </c>
      <c r="P40" s="14">
        <v>0</v>
      </c>
      <c r="Q40" s="29">
        <v>12.3</v>
      </c>
      <c r="R40" s="14"/>
      <c r="S40" s="13">
        <v>1</v>
      </c>
      <c r="T40" s="13" t="s">
        <v>22</v>
      </c>
      <c r="U40" s="15"/>
      <c r="V40" s="16"/>
    </row>
    <row r="41" spans="1:22" s="17" customFormat="1" ht="63.75" customHeight="1" x14ac:dyDescent="0.25">
      <c r="A41" s="14">
        <v>31</v>
      </c>
      <c r="B41" s="39" t="s">
        <v>60</v>
      </c>
      <c r="C41" s="32">
        <v>2143726</v>
      </c>
      <c r="D41" s="19" t="s">
        <v>26</v>
      </c>
      <c r="E41" s="19" t="s">
        <v>32</v>
      </c>
      <c r="F41" s="14">
        <v>0</v>
      </c>
      <c r="G41" s="14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4">
        <v>0</v>
      </c>
      <c r="N41" s="14">
        <v>0</v>
      </c>
      <c r="O41" s="29">
        <v>2.8</v>
      </c>
      <c r="P41" s="14">
        <v>0</v>
      </c>
      <c r="Q41" s="29">
        <v>5.0999999999999996</v>
      </c>
      <c r="R41" s="14"/>
      <c r="S41" s="13">
        <v>1</v>
      </c>
      <c r="T41" s="13" t="s">
        <v>22</v>
      </c>
      <c r="U41" s="15"/>
      <c r="V41" s="16"/>
    </row>
    <row r="42" spans="1:22" s="17" customFormat="1" ht="93" customHeight="1" x14ac:dyDescent="0.25">
      <c r="A42" s="13">
        <v>32</v>
      </c>
      <c r="B42" s="35" t="s">
        <v>76</v>
      </c>
      <c r="C42" s="32">
        <v>3193689</v>
      </c>
      <c r="D42" s="19" t="s">
        <v>26</v>
      </c>
      <c r="E42" s="19" t="s">
        <v>32</v>
      </c>
      <c r="F42" s="14">
        <v>0</v>
      </c>
      <c r="G42" s="14">
        <v>0</v>
      </c>
      <c r="H42" s="14">
        <v>0</v>
      </c>
      <c r="I42" s="13">
        <v>0</v>
      </c>
      <c r="J42" s="13">
        <v>0</v>
      </c>
      <c r="K42" s="13">
        <v>0</v>
      </c>
      <c r="L42" s="13">
        <v>0</v>
      </c>
      <c r="M42" s="14">
        <v>0</v>
      </c>
      <c r="N42" s="14">
        <v>0</v>
      </c>
      <c r="O42" s="29">
        <v>0</v>
      </c>
      <c r="P42" s="14">
        <v>0</v>
      </c>
      <c r="Q42" s="29">
        <v>11</v>
      </c>
      <c r="R42" s="14"/>
      <c r="S42" s="13">
        <v>1</v>
      </c>
      <c r="T42" s="13" t="s">
        <v>22</v>
      </c>
      <c r="U42" s="15"/>
      <c r="V42" s="16"/>
    </row>
    <row r="43" spans="1:22" s="17" customFormat="1" ht="117" customHeight="1" x14ac:dyDescent="0.25">
      <c r="A43" s="14">
        <v>33</v>
      </c>
      <c r="B43" s="36" t="s">
        <v>48</v>
      </c>
      <c r="C43" s="13">
        <v>14317404</v>
      </c>
      <c r="D43" s="13" t="s">
        <v>25</v>
      </c>
      <c r="E43" s="19" t="s">
        <v>37</v>
      </c>
      <c r="F43" s="14">
        <v>5</v>
      </c>
      <c r="G43" s="14">
        <v>0</v>
      </c>
      <c r="H43" s="14">
        <v>0</v>
      </c>
      <c r="I43" s="14">
        <v>25</v>
      </c>
      <c r="J43" s="14">
        <v>18</v>
      </c>
      <c r="K43" s="14">
        <v>25</v>
      </c>
      <c r="L43" s="14">
        <v>18</v>
      </c>
      <c r="M43" s="14">
        <v>297.89999999999998</v>
      </c>
      <c r="N43" s="14">
        <v>189.3</v>
      </c>
      <c r="O43" s="29">
        <v>297.89999999999998</v>
      </c>
      <c r="P43" s="14">
        <v>189.3</v>
      </c>
      <c r="Q43" s="29">
        <v>297.89999999999998</v>
      </c>
      <c r="R43" s="14">
        <v>189.3</v>
      </c>
      <c r="S43" s="14">
        <v>2</v>
      </c>
      <c r="T43" s="14" t="s">
        <v>47</v>
      </c>
      <c r="U43" s="15"/>
      <c r="V43" s="16"/>
    </row>
    <row r="44" spans="1:22" s="17" customFormat="1" ht="66" customHeight="1" x14ac:dyDescent="0.25">
      <c r="A44" s="13">
        <v>34</v>
      </c>
      <c r="B44" s="36" t="s">
        <v>45</v>
      </c>
      <c r="C44" s="13">
        <v>20622074</v>
      </c>
      <c r="D44" s="13" t="s">
        <v>33</v>
      </c>
      <c r="E44" s="19" t="s">
        <v>37</v>
      </c>
      <c r="F44" s="14">
        <v>3</v>
      </c>
      <c r="G44" s="14">
        <v>0</v>
      </c>
      <c r="H44" s="14">
        <v>0</v>
      </c>
      <c r="I44" s="14">
        <v>13</v>
      </c>
      <c r="J44" s="14">
        <v>10</v>
      </c>
      <c r="K44" s="14">
        <v>13</v>
      </c>
      <c r="L44" s="14">
        <v>10</v>
      </c>
      <c r="M44" s="14">
        <v>344</v>
      </c>
      <c r="N44" s="14">
        <v>209</v>
      </c>
      <c r="O44" s="29">
        <v>391.4</v>
      </c>
      <c r="P44" s="14">
        <v>209</v>
      </c>
      <c r="Q44" s="29">
        <v>405.7</v>
      </c>
      <c r="R44" s="14">
        <v>320.89999999999998</v>
      </c>
      <c r="S44" s="14">
        <v>9</v>
      </c>
      <c r="T44" s="14" t="s">
        <v>46</v>
      </c>
      <c r="U44" s="15"/>
      <c r="V44" s="16"/>
    </row>
    <row r="45" spans="1:22" s="17" customFormat="1" ht="66" customHeight="1" x14ac:dyDescent="0.25">
      <c r="A45" s="14">
        <v>35</v>
      </c>
      <c r="B45" s="34" t="s">
        <v>36</v>
      </c>
      <c r="C45" s="13">
        <v>31781365</v>
      </c>
      <c r="D45" s="19" t="s">
        <v>26</v>
      </c>
      <c r="E45" s="19" t="s">
        <v>37</v>
      </c>
      <c r="F45" s="13">
        <v>1</v>
      </c>
      <c r="G45" s="13">
        <v>48</v>
      </c>
      <c r="H45" s="13" t="s">
        <v>40</v>
      </c>
      <c r="I45" s="13">
        <v>1</v>
      </c>
      <c r="J45" s="13" t="s">
        <v>40</v>
      </c>
      <c r="K45" s="13">
        <v>1</v>
      </c>
      <c r="L45" s="13" t="s">
        <v>40</v>
      </c>
      <c r="M45" s="13">
        <v>4521</v>
      </c>
      <c r="N45" s="13" t="s">
        <v>40</v>
      </c>
      <c r="O45" s="29">
        <v>4521</v>
      </c>
      <c r="P45" s="13" t="s">
        <v>40</v>
      </c>
      <c r="Q45" s="29">
        <v>4521</v>
      </c>
      <c r="R45" s="13" t="s">
        <v>40</v>
      </c>
      <c r="S45" s="13">
        <v>16</v>
      </c>
      <c r="T45" s="13" t="s">
        <v>39</v>
      </c>
      <c r="U45" s="15"/>
      <c r="V45" s="16"/>
    </row>
    <row r="46" spans="1:22" s="17" customFormat="1" ht="66" customHeight="1" x14ac:dyDescent="0.25">
      <c r="A46" s="13">
        <v>36</v>
      </c>
      <c r="B46" s="36" t="s">
        <v>23</v>
      </c>
      <c r="C46" s="13">
        <v>33260589</v>
      </c>
      <c r="D46" s="13" t="s">
        <v>26</v>
      </c>
      <c r="E46" s="19" t="s">
        <v>37</v>
      </c>
      <c r="F46" s="13">
        <v>5</v>
      </c>
      <c r="G46" s="13">
        <v>0</v>
      </c>
      <c r="H46" s="13">
        <v>0</v>
      </c>
      <c r="I46" s="13">
        <v>66</v>
      </c>
      <c r="J46" s="13">
        <v>66</v>
      </c>
      <c r="K46" s="13">
        <v>54</v>
      </c>
      <c r="L46" s="13">
        <v>54</v>
      </c>
      <c r="M46" s="13">
        <v>1081.9000000000001</v>
      </c>
      <c r="N46" s="13">
        <v>3060</v>
      </c>
      <c r="O46" s="29">
        <v>1081.9000000000001</v>
      </c>
      <c r="P46" s="13">
        <v>3060</v>
      </c>
      <c r="Q46" s="29">
        <v>1081.9000000000001</v>
      </c>
      <c r="R46" s="13">
        <v>1081.9000000000001</v>
      </c>
      <c r="S46" s="13">
        <v>8</v>
      </c>
      <c r="T46" s="13" t="s">
        <v>24</v>
      </c>
      <c r="U46" s="15"/>
      <c r="V46" s="16"/>
    </row>
    <row r="47" spans="1:22" s="17" customFormat="1" ht="66" customHeight="1" x14ac:dyDescent="0.25">
      <c r="A47" s="14">
        <v>37</v>
      </c>
      <c r="B47" s="36" t="s">
        <v>17</v>
      </c>
      <c r="C47" s="13">
        <v>36793417</v>
      </c>
      <c r="D47" s="13" t="s">
        <v>26</v>
      </c>
      <c r="E47" s="19" t="s">
        <v>37</v>
      </c>
      <c r="F47" s="13">
        <v>0</v>
      </c>
      <c r="G47" s="13">
        <v>10</v>
      </c>
      <c r="H47" s="13">
        <v>9</v>
      </c>
      <c r="I47" s="13">
        <v>10</v>
      </c>
      <c r="J47" s="13">
        <v>10</v>
      </c>
      <c r="K47" s="13">
        <v>10</v>
      </c>
      <c r="L47" s="13">
        <v>10</v>
      </c>
      <c r="M47" s="13">
        <v>1037.5999999999999</v>
      </c>
      <c r="N47" s="13">
        <v>1037.5999999999999</v>
      </c>
      <c r="O47" s="29">
        <v>1037.5999999999999</v>
      </c>
      <c r="P47" s="13">
        <v>1037.5999999999999</v>
      </c>
      <c r="Q47" s="29">
        <v>1037.5999999999999</v>
      </c>
      <c r="R47" s="13">
        <v>1037.5999999999999</v>
      </c>
      <c r="S47" s="13">
        <v>43</v>
      </c>
      <c r="T47" s="13" t="s">
        <v>22</v>
      </c>
      <c r="U47" s="15"/>
      <c r="V47" s="16"/>
    </row>
    <row r="48" spans="1:22" s="17" customFormat="1" ht="87" customHeight="1" x14ac:dyDescent="0.25">
      <c r="A48" s="13">
        <v>38</v>
      </c>
      <c r="B48" s="37" t="s">
        <v>59</v>
      </c>
      <c r="C48" s="21">
        <v>31476318</v>
      </c>
      <c r="D48" s="21" t="s">
        <v>33</v>
      </c>
      <c r="E48" s="21" t="s">
        <v>19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38">
        <v>0</v>
      </c>
      <c r="P48" s="21">
        <v>0</v>
      </c>
      <c r="Q48" s="38">
        <v>0</v>
      </c>
      <c r="R48" s="21">
        <v>0</v>
      </c>
      <c r="S48" s="21">
        <v>1</v>
      </c>
      <c r="T48" s="13" t="s">
        <v>22</v>
      </c>
      <c r="U48" s="15"/>
      <c r="V48" s="16"/>
    </row>
    <row r="49" spans="1:22" s="17" customFormat="1" ht="30" x14ac:dyDescent="0.25">
      <c r="A49" s="14">
        <v>39</v>
      </c>
      <c r="B49" s="36" t="s">
        <v>18</v>
      </c>
      <c r="C49" s="13">
        <v>137371</v>
      </c>
      <c r="D49" s="13" t="s">
        <v>26</v>
      </c>
      <c r="E49" s="13" t="s">
        <v>19</v>
      </c>
      <c r="F49" s="13">
        <v>0</v>
      </c>
      <c r="G49" s="13">
        <v>28</v>
      </c>
      <c r="H49" s="13">
        <v>28</v>
      </c>
      <c r="I49" s="13">
        <v>28</v>
      </c>
      <c r="J49" s="13">
        <v>28</v>
      </c>
      <c r="K49" s="13">
        <v>28</v>
      </c>
      <c r="L49" s="13">
        <v>28</v>
      </c>
      <c r="M49" s="13">
        <v>916.9</v>
      </c>
      <c r="N49" s="13">
        <v>916.9</v>
      </c>
      <c r="O49" s="29">
        <v>916.9</v>
      </c>
      <c r="P49" s="13">
        <v>916.9</v>
      </c>
      <c r="Q49" s="29">
        <v>916.9</v>
      </c>
      <c r="R49" s="13">
        <v>916.9</v>
      </c>
      <c r="S49" s="13">
        <v>139</v>
      </c>
      <c r="T49" s="13" t="s">
        <v>27</v>
      </c>
      <c r="U49" s="15"/>
      <c r="V49" s="16"/>
    </row>
    <row r="50" spans="1:22" s="17" customFormat="1" ht="63" customHeight="1" x14ac:dyDescent="0.25">
      <c r="A50" s="13">
        <v>40</v>
      </c>
      <c r="B50" s="36" t="s">
        <v>31</v>
      </c>
      <c r="C50" s="13">
        <v>20048090</v>
      </c>
      <c r="D50" s="13" t="s">
        <v>26</v>
      </c>
      <c r="E50" s="13" t="s">
        <v>19</v>
      </c>
      <c r="F50" s="13">
        <v>12</v>
      </c>
      <c r="G50" s="22">
        <v>2468</v>
      </c>
      <c r="H50" s="13">
        <v>2468</v>
      </c>
      <c r="I50" s="13">
        <v>2468</v>
      </c>
      <c r="J50" s="13">
        <v>2468</v>
      </c>
      <c r="K50" s="13">
        <v>2468</v>
      </c>
      <c r="L50" s="13">
        <v>2468</v>
      </c>
      <c r="M50" s="23">
        <v>115809.4</v>
      </c>
      <c r="N50" s="23">
        <v>115809.4</v>
      </c>
      <c r="O50" s="31">
        <v>115809.4</v>
      </c>
      <c r="P50" s="23">
        <v>115809.4</v>
      </c>
      <c r="Q50" s="31">
        <v>115809.4</v>
      </c>
      <c r="R50" s="23">
        <v>115809.4</v>
      </c>
      <c r="S50" s="23">
        <v>82</v>
      </c>
      <c r="T50" s="24" t="s">
        <v>42</v>
      </c>
      <c r="U50" s="15"/>
      <c r="V50" s="16"/>
    </row>
    <row r="51" spans="1:22" ht="18.75" x14ac:dyDescent="0.25">
      <c r="A51" s="3"/>
      <c r="U51" s="2"/>
      <c r="V51" s="2"/>
    </row>
    <row r="52" spans="1:22" x14ac:dyDescent="0.25">
      <c r="B52" s="4" t="s">
        <v>43</v>
      </c>
    </row>
    <row r="53" spans="1:22" x14ac:dyDescent="0.25">
      <c r="B53" s="40" t="s">
        <v>50</v>
      </c>
      <c r="C53" s="40"/>
      <c r="D53" s="40"/>
      <c r="E53" s="40"/>
      <c r="F53" s="40"/>
      <c r="G53" s="40"/>
      <c r="H53" s="40"/>
      <c r="I53" s="40"/>
    </row>
  </sheetData>
  <protectedRanges>
    <protectedRange sqref="D11" name="Диапазон2_7"/>
    <protectedRange sqref="E11" name="Диапазон2_8"/>
    <protectedRange sqref="B11" name="Диапазон2_11_1"/>
    <protectedRange sqref="D37:D42" name="Диапазон2_7_1"/>
    <protectedRange sqref="E37:E42" name="Диапазон2_8_1"/>
    <protectedRange sqref="D45" name="Диапазон2_7_2"/>
    <protectedRange sqref="E43:E47" name="Диапазон2_8_2"/>
  </protectedRanges>
  <mergeCells count="14">
    <mergeCell ref="B53:I53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52</v>
      </c>
      <c r="C4">
        <f>SUM(МОВВ!Q11:Q43)</f>
        <v>28774.399999999994</v>
      </c>
    </row>
    <row r="5" spans="2:3" x14ac:dyDescent="0.25">
      <c r="B5" t="s">
        <v>53</v>
      </c>
      <c r="C5">
        <f>SUM(МОВВ!Q31:Q37)</f>
        <v>3781.8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2020-04-13T08:46:50Z</cp:lastPrinted>
  <dcterms:created xsi:type="dcterms:W3CDTF">2019-10-29T14:20:58Z</dcterms:created>
  <dcterms:modified xsi:type="dcterms:W3CDTF">2020-05-18T08:36:07Z</dcterms:modified>
</cp:coreProperties>
</file>